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T CENTER\Documents\Akreditasi\FINAL LED TI\"/>
    </mc:Choice>
  </mc:AlternateContent>
  <xr:revisionPtr revIDLastSave="0" documentId="8_{7C1E102D-A137-404B-A942-975B2160575E}" xr6:coauthVersionLast="45" xr6:coauthVersionMax="45" xr10:uidLastSave="{00000000-0000-0000-0000-000000000000}"/>
  <bookViews>
    <workbookView xWindow="-120" yWindow="-120" windowWidth="24240" windowHeight="13140" tabRatio="839" firstSheet="1" activeTab="2" xr2:uid="{00000000-000D-0000-FFFF-FFFF00000000}"/>
  </bookViews>
  <sheets>
    <sheet name="Menu" sheetId="68" r:id="rId1"/>
    <sheet name="Daftar Tabel" sheetId="64" r:id="rId2"/>
    <sheet name="PS" sheetId="63" r:id="rId3"/>
    <sheet name="1-1" sheetId="57" r:id="rId4"/>
    <sheet name="1-2" sheetId="58" r:id="rId5"/>
    <sheet name="1-3" sheetId="59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a5" sheetId="23" r:id="rId13"/>
    <sheet name="3b1" sheetId="24" r:id="rId14"/>
    <sheet name="3b2" sheetId="25" r:id="rId15"/>
    <sheet name="3b3" sheetId="26" r:id="rId16"/>
    <sheet name="3b4-1" sheetId="66" r:id="rId17"/>
    <sheet name="3b4-2" sheetId="27" r:id="rId18"/>
    <sheet name="3b5" sheetId="32" r:id="rId19"/>
    <sheet name="3b6" sheetId="33" r:id="rId20"/>
    <sheet name="3b7-1" sheetId="28" r:id="rId21"/>
    <sheet name="3b7-2" sheetId="29" r:id="rId22"/>
    <sheet name="3b7-3" sheetId="30" r:id="rId23"/>
    <sheet name="3b7-4" sheetId="31" r:id="rId24"/>
    <sheet name="4" sheetId="62" r:id="rId25"/>
    <sheet name="5a" sheetId="35" r:id="rId26"/>
    <sheet name="5b" sheetId="36" r:id="rId27"/>
    <sheet name="5c" sheetId="37" r:id="rId28"/>
    <sheet name="6a" sheetId="38" r:id="rId29"/>
    <sheet name="6b" sheetId="39" r:id="rId30"/>
    <sheet name="7" sheetId="40" r:id="rId31"/>
    <sheet name="8a" sheetId="41" r:id="rId32"/>
    <sheet name="8b1" sheetId="42" r:id="rId33"/>
    <sheet name="8b2" sheetId="43" r:id="rId34"/>
    <sheet name="8c" sheetId="44" r:id="rId35"/>
    <sheet name="8d1" sheetId="45" r:id="rId36"/>
    <sheet name="8d2" sheetId="46" r:id="rId37"/>
    <sheet name="8e1" sheetId="47" r:id="rId38"/>
    <sheet name="Ref 8e2" sheetId="48" r:id="rId39"/>
    <sheet name="8e2" sheetId="49" r:id="rId40"/>
    <sheet name="8f1-1" sheetId="67" r:id="rId41"/>
    <sheet name="8f1-2" sheetId="50" r:id="rId42"/>
    <sheet name="8f2" sheetId="51" r:id="rId43"/>
    <sheet name="8f3" sheetId="52" r:id="rId44"/>
    <sheet name="8f4-1" sheetId="53" r:id="rId45"/>
    <sheet name="8f4-2" sheetId="54" r:id="rId46"/>
    <sheet name="8f4-3" sheetId="55" r:id="rId47"/>
    <sheet name="8f4-4" sheetId="56" r:id="rId48"/>
  </sheets>
  <definedNames>
    <definedName name="diploma" localSheetId="12">#REF!</definedName>
    <definedName name="diploma" localSheetId="15">#REF!</definedName>
    <definedName name="diploma" localSheetId="18">#REF!</definedName>
    <definedName name="diploma" localSheetId="19">#REF!</definedName>
    <definedName name="diploma" localSheetId="20">#REF!</definedName>
    <definedName name="diploma" localSheetId="21">#REF!</definedName>
    <definedName name="diploma" localSheetId="22">#REF!</definedName>
    <definedName name="diploma" localSheetId="23">#REF!</definedName>
    <definedName name="diploma" localSheetId="26">#REF!</definedName>
    <definedName name="diploma" localSheetId="27">#REF!</definedName>
    <definedName name="diploma" localSheetId="28">#REF!</definedName>
    <definedName name="diploma" localSheetId="29">#REF!</definedName>
    <definedName name="diploma" localSheetId="30">#REF!</definedName>
    <definedName name="diploma" localSheetId="33">#REF!</definedName>
    <definedName name="diploma" localSheetId="36">#REF!</definedName>
    <definedName name="diploma" localSheetId="40">#REF!</definedName>
    <definedName name="diploma" localSheetId="41">#REF!</definedName>
    <definedName name="diploma" localSheetId="42">#REF!</definedName>
    <definedName name="diploma" localSheetId="43">#REF!</definedName>
    <definedName name="diploma" localSheetId="44">#REF!</definedName>
    <definedName name="diploma" localSheetId="45">#REF!</definedName>
    <definedName name="diploma" localSheetId="46">#REF!</definedName>
    <definedName name="diploma" localSheetId="47">#REF!</definedName>
    <definedName name="diploma" localSheetId="38">#REF!</definedName>
    <definedName name="diplom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37" l="1"/>
  <c r="D11" i="37"/>
  <c r="E11" i="37"/>
  <c r="F11" i="37"/>
  <c r="F10" i="47" l="1"/>
  <c r="E10" i="47"/>
  <c r="D10" i="47"/>
  <c r="C10" i="47"/>
  <c r="B10" i="47"/>
  <c r="F10" i="46"/>
  <c r="E10" i="46"/>
  <c r="D10" i="46"/>
  <c r="C10" i="46"/>
  <c r="B10" i="46"/>
  <c r="F28" i="45"/>
  <c r="E28" i="45"/>
  <c r="D28" i="45"/>
  <c r="C28" i="45"/>
  <c r="B28" i="45"/>
  <c r="F19" i="45"/>
  <c r="E19" i="45"/>
  <c r="D19" i="45"/>
  <c r="C19" i="45"/>
  <c r="B19" i="45"/>
  <c r="G10" i="45"/>
  <c r="F10" i="45"/>
  <c r="E10" i="45"/>
  <c r="D10" i="45"/>
  <c r="C10" i="45"/>
  <c r="B10" i="45"/>
  <c r="K17" i="68" l="1"/>
  <c r="K51" i="64" l="1"/>
  <c r="J51" i="64"/>
  <c r="I51" i="64"/>
  <c r="H51" i="64"/>
  <c r="G51" i="64"/>
  <c r="F51" i="64"/>
  <c r="E51" i="64"/>
  <c r="E17" i="67"/>
  <c r="D17" i="67"/>
  <c r="C17" i="67"/>
  <c r="F16" i="67"/>
  <c r="F15" i="67"/>
  <c r="F14" i="67"/>
  <c r="F13" i="67"/>
  <c r="F12" i="67"/>
  <c r="F11" i="67"/>
  <c r="F10" i="67"/>
  <c r="F9" i="67"/>
  <c r="F8" i="67"/>
  <c r="F7" i="67"/>
  <c r="F17" i="67" l="1"/>
  <c r="E17" i="66"/>
  <c r="D17" i="66"/>
  <c r="C17" i="66"/>
  <c r="F16" i="66"/>
  <c r="F15" i="66"/>
  <c r="F14" i="66"/>
  <c r="F13" i="66"/>
  <c r="F12" i="66"/>
  <c r="F11" i="66"/>
  <c r="F10" i="66"/>
  <c r="F9" i="66"/>
  <c r="F8" i="66"/>
  <c r="F7" i="66"/>
  <c r="F17" i="66" l="1"/>
  <c r="J18" i="62"/>
  <c r="J17" i="62"/>
  <c r="J16" i="62"/>
  <c r="J14" i="62"/>
  <c r="F18" i="62"/>
  <c r="F17" i="62"/>
  <c r="F16" i="62"/>
  <c r="J13" i="62"/>
  <c r="F14" i="62"/>
  <c r="F13" i="62"/>
  <c r="J11" i="62"/>
  <c r="J10" i="62"/>
  <c r="J9" i="62"/>
  <c r="J8" i="62"/>
  <c r="J7" i="62"/>
  <c r="F11" i="62"/>
  <c r="F10" i="62"/>
  <c r="F9" i="62"/>
  <c r="F8" i="62"/>
  <c r="F7" i="62"/>
  <c r="I19" i="62"/>
  <c r="H19" i="62"/>
  <c r="G19" i="62"/>
  <c r="E19" i="62"/>
  <c r="D19" i="62"/>
  <c r="C19" i="62"/>
  <c r="I15" i="62"/>
  <c r="H15" i="62"/>
  <c r="G15" i="62"/>
  <c r="E15" i="62"/>
  <c r="D15" i="62"/>
  <c r="C15" i="62"/>
  <c r="I12" i="62"/>
  <c r="H12" i="62"/>
  <c r="G12" i="62"/>
  <c r="E12" i="62"/>
  <c r="D12" i="62"/>
  <c r="C12" i="62"/>
  <c r="J15" i="62" l="1"/>
  <c r="J12" i="62"/>
  <c r="F12" i="62"/>
  <c r="F15" i="62"/>
  <c r="F19" i="62"/>
  <c r="J19" i="62"/>
  <c r="E17" i="50"/>
  <c r="D17" i="50"/>
  <c r="C17" i="50"/>
  <c r="F16" i="50"/>
  <c r="F15" i="50"/>
  <c r="F14" i="50"/>
  <c r="F13" i="50"/>
  <c r="F12" i="50"/>
  <c r="F11" i="50"/>
  <c r="F10" i="50"/>
  <c r="F9" i="50"/>
  <c r="F8" i="50"/>
  <c r="F7" i="50"/>
  <c r="C10" i="48"/>
  <c r="B10" i="48"/>
  <c r="E17" i="27"/>
  <c r="D17" i="27"/>
  <c r="C17" i="27"/>
  <c r="F16" i="27"/>
  <c r="F15" i="27"/>
  <c r="F14" i="27"/>
  <c r="F13" i="27"/>
  <c r="F12" i="27"/>
  <c r="F11" i="27"/>
  <c r="F10" i="27"/>
  <c r="F9" i="27"/>
  <c r="F8" i="27"/>
  <c r="F7" i="27"/>
  <c r="E9" i="26"/>
  <c r="D9" i="26"/>
  <c r="C9" i="26"/>
  <c r="F8" i="26"/>
  <c r="F7" i="26"/>
  <c r="F6" i="26"/>
  <c r="E9" i="25"/>
  <c r="D9" i="25"/>
  <c r="C9" i="25"/>
  <c r="F8" i="25"/>
  <c r="F7" i="25"/>
  <c r="F6" i="25"/>
  <c r="F17" i="50" l="1"/>
  <c r="F17" i="27"/>
  <c r="F9" i="26"/>
  <c r="F9" i="25"/>
  <c r="G11" i="16" l="1"/>
  <c r="F11" i="16"/>
  <c r="E11" i="16"/>
  <c r="D11" i="16"/>
  <c r="C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1" authorId="0" shapeId="0" xr:uid="{00000000-0006-0000-0600-000001000000}">
      <text>
        <r>
          <rPr>
            <sz val="9"/>
            <color indexed="81"/>
            <rFont val="Tahoma"/>
            <family val="2"/>
          </rPr>
          <t>Jumlah mahasiswa aktif (reguler dan transfer) pada saat TS.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00000000-0006-0000-1300-000001000000}">
      <text>
        <r>
          <rPr>
            <sz val="9"/>
            <color indexed="81"/>
            <rFont val="Tahoma"/>
            <family val="2"/>
          </rPr>
          <t>Isi informasi tambahan mengenai tahun dihasilkannya produk/jasa.
Format : YYYY
Contoh : 2016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00000000-0006-0000-2B00-000001000000}">
      <text>
        <r>
          <rPr>
            <sz val="9"/>
            <color indexed="81"/>
            <rFont val="Tahoma"/>
            <family val="2"/>
          </rPr>
          <t xml:space="preserve">Isi informasi tambahan mengenai tahun dihasilkannya produk/jasa.
Format : YYYY
Contoh : 2016
</t>
        </r>
      </text>
    </comment>
  </commentList>
</comments>
</file>

<file path=xl/sharedStrings.xml><?xml version="1.0" encoding="utf-8"?>
<sst xmlns="http://schemas.openxmlformats.org/spreadsheetml/2006/main" count="2365" uniqueCount="775">
  <si>
    <t xml:space="preserve">:   </t>
  </si>
  <si>
    <t>ban-pt</t>
  </si>
  <si>
    <t>Nama Perguruan Tinggi</t>
  </si>
  <si>
    <t>BADAN AKREDITASI NASIONAL - PERGURUAN TINGGI</t>
  </si>
  <si>
    <t>Etika</t>
  </si>
  <si>
    <t>Kerjasama</t>
  </si>
  <si>
    <t>A</t>
  </si>
  <si>
    <t>B</t>
  </si>
  <si>
    <t>AKREDITASI PROGRAM STUDI</t>
  </si>
  <si>
    <t>Nama Unit Pengelola</t>
  </si>
  <si>
    <t>Nama Program Studi</t>
  </si>
  <si>
    <t>/</t>
  </si>
  <si>
    <t>TS</t>
  </si>
  <si>
    <t>Tabel 1 Kerjasama</t>
  </si>
  <si>
    <t>&lt;&lt;&lt; Daftar Tabel</t>
  </si>
  <si>
    <t>Check</t>
  </si>
  <si>
    <t>V</t>
  </si>
  <si>
    <t>No.</t>
  </si>
  <si>
    <t>Lembaga Mitra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</si>
  <si>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</si>
  <si>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</si>
  <si>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</si>
  <si>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</si>
  <si>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</si>
  <si>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</si>
  <si>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</si>
  <si>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</si>
  <si>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</si>
  <si>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Tabel 2.a Seleksi Mahasiswa Baru</t>
  </si>
  <si>
    <t>Tahun Akademik</t>
  </si>
  <si>
    <t>Daya Tampung</t>
  </si>
  <si>
    <t xml:space="preserve">Jumlah Calon Mahasiswa </t>
  </si>
  <si>
    <t>Jumlah Mahasiswa Baru</t>
  </si>
  <si>
    <t>Jumlah Mahasiswa Aktif</t>
  </si>
  <si>
    <t>Pendaftar</t>
  </si>
  <si>
    <t>Lulus Seleksi</t>
  </si>
  <si>
    <t>Reguler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</si>
  <si>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</si>
  <si>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TS-4</t>
  </si>
  <si>
    <t>TS-3</t>
  </si>
  <si>
    <t>TS-2</t>
  </si>
  <si>
    <t>TS-1</t>
  </si>
  <si>
    <t>Jumlah</t>
  </si>
  <si>
    <t>Penelitian</t>
  </si>
  <si>
    <t>PkM</t>
  </si>
  <si>
    <t>Tabel 3.a.1) Dosen Tetap Perguruan Tinggi</t>
  </si>
  <si>
    <t>Nama Dosen</t>
  </si>
  <si>
    <t>Pendidikan Pasca Sarjana</t>
  </si>
  <si>
    <t>Bidang Keahlian</t>
  </si>
  <si>
    <t>Kesesuaian dengan Kompetensi Inti PS</t>
  </si>
  <si>
    <t>Jabatan Akademik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</si>
  <si>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</si>
  <si>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</si>
  <si>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</si>
  <si>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</si>
  <si>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</si>
  <si>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C</t>
  </si>
  <si>
    <t>D</t>
  </si>
  <si>
    <t>I</t>
  </si>
  <si>
    <t>Tabel 3.a.2) Dosen Pembimbing Utama Tugas Akhir</t>
  </si>
  <si>
    <t>Jumlah Mahasiswa yang Dibimbing</t>
  </si>
  <si>
    <t>pada PS yang Diakreditasi</t>
  </si>
  <si>
    <t>…</t>
  </si>
  <si>
    <t>Tabel 3.a.3) Ekuivalen Waktu Mengajar Penuh (EWMP) Dosen Tetap Perguruan Tinggi</t>
  </si>
  <si>
    <t>Nama Dosen (DT)</t>
  </si>
  <si>
    <t>DTPS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</si>
  <si>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</si>
  <si>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</si>
  <si>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</si>
  <si>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</si>
  <si>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Tugas Tambahan dan/atau Penunjang</t>
  </si>
  <si>
    <t>PS yang Diakreditasi</t>
  </si>
  <si>
    <t>PS Lain di dalam PT</t>
  </si>
  <si>
    <t>PS Lain di luar PT</t>
  </si>
  <si>
    <t xml:space="preserve">Tabel 3.a.4) Dosen Tidak Tetap </t>
  </si>
  <si>
    <t>Tabel 3.a.5) Dosen Industri/Praktisi</t>
  </si>
  <si>
    <t>Diisi oleh pengusul dari Program Studi pada program Diploma Tiga/Sarjana Terapan</t>
  </si>
  <si>
    <t>Nama Dosen Industri/Praktisi</t>
  </si>
  <si>
    <t>NIDK</t>
  </si>
  <si>
    <t>Perusahaan/ Industri</t>
  </si>
  <si>
    <t>Pendidikan Tertinggi</t>
  </si>
  <si>
    <t>Sertifikat Profesi/ Kompetensi/ Industri</t>
  </si>
  <si>
    <t>Mata Kuliah yang Diampu</t>
  </si>
  <si>
    <t>Bobot Kredit (sks)</t>
  </si>
  <si>
    <t>Tabel 3.b.1) Pengakuan/Rekognisi Dosen</t>
  </si>
  <si>
    <t>Rekognisi dan Bukti Pendukung</t>
  </si>
  <si>
    <t>Tingkat</t>
  </si>
  <si>
    <t>Tahun (YYYY)</t>
  </si>
  <si>
    <t>Wilayah</t>
  </si>
  <si>
    <t>...</t>
  </si>
  <si>
    <t>Tabel 3.b.2) Penelitian DTPS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</si>
  <si>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</si>
  <si>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</si>
  <si>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</si>
  <si>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</si>
  <si>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</si>
  <si>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Tabel 3.b.3) PkM DTPS</t>
  </si>
  <si>
    <t>Jumlah Judul PkM</t>
  </si>
  <si>
    <t>Tabel 3.b.4) Publikasi Ilmiah DTPS</t>
  </si>
  <si>
    <t>Diisi oleh pengusul dari Program Studi pada program Sarjana/Magister/Doktor.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</si>
  <si>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</si>
  <si>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</si>
  <si>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</si>
  <si>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</si>
  <si>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</t>
  </si>
  <si>
    <t>Jurnal penelitian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</si>
  <si>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</si>
  <si>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</si>
  <si>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</si>
  <si>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</si>
  <si>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</si>
  <si>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</si>
  <si>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Diisi oleh pengusul dari Program Studi pada program Diploma Tiga/Sarjana Terapan/Magister Terapan/Doktor Terapan.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</si>
  <si>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</si>
  <si>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</si>
  <si>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</si>
  <si>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No</t>
  </si>
  <si>
    <t>Luaran Penelitian dan PkM</t>
  </si>
  <si>
    <t>Keterangan</t>
  </si>
  <si>
    <t>HKI: a) Paten, b) Paten Sederhana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</si>
  <si>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</si>
  <si>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</si>
  <si>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III</t>
  </si>
  <si>
    <t>Teknologi Tepat Guna, Produk (Produk Terstandarisasi, Produk Tersertifikasi), Karya Seni, Rekayasa Sosial</t>
  </si>
  <si>
    <t>IV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</si>
  <si>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</si>
  <si>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Diisi oleh pengusul dari program studi pada program Sarjana/Sarjana Terapan/Magister/Magister Terapan/Doktor/Doktor Terapan</t>
  </si>
  <si>
    <t xml:space="preserve">Judul Artikel yang Disitasi (Jurnal, Volume, Tahun, Nomor, Halaman) </t>
  </si>
  <si>
    <t>Jumlah Sitasi</t>
  </si>
  <si>
    <t>Diisi oleh pengusul dari program studi pada program Diploma Tiga/Sarjana Terapan/Magister Terapan/Doktor Terapan</t>
  </si>
  <si>
    <t>Deskripsi Produk/Jasa</t>
  </si>
  <si>
    <t>Bukti</t>
  </si>
  <si>
    <t>Tabel 4 Penggunaan Dana</t>
  </si>
  <si>
    <t>Jenis Penggunaan</t>
  </si>
  <si>
    <t>Unit Pengelola Program Studi 
(Rupiah)</t>
  </si>
  <si>
    <t>Program Studi 
(Rupiah)</t>
  </si>
  <si>
    <t>Rata-rata</t>
  </si>
  <si>
    <t>Biaya Operasional Pendidikan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</si>
  <si>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</si>
  <si>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</si>
  <si>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</si>
  <si>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</si>
  <si>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</si>
  <si>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</si>
  <si>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Tabel 5.a Kurikulum, Capaian Pembelajaran, dan Rencana Pembelajaran</t>
  </si>
  <si>
    <t>Semester</t>
  </si>
  <si>
    <t>Kode Mata Kuliah</t>
  </si>
  <si>
    <t>Nama Mata Kuliah</t>
  </si>
  <si>
    <t>Mata Kuliah Kom-petensi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</si>
  <si>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</si>
  <si>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</si>
  <si>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</si>
  <si>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</si>
  <si>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</si>
  <si>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</si>
  <si>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</si>
  <si>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</si>
  <si>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</si>
  <si>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Keteram-pilan Umum</t>
  </si>
  <si>
    <t>Keteram-pilan Khusus</t>
  </si>
  <si>
    <t>Judul Penelitian/PkM</t>
  </si>
  <si>
    <t>Mata Kuliah</t>
  </si>
  <si>
    <t>Bentuk Integrasi</t>
  </si>
  <si>
    <t>Tahun
(YYYY)</t>
  </si>
  <si>
    <t>Tabel 5.c Kepuasan Mahasiswa</t>
  </si>
  <si>
    <t>Aspek yang Diukur</t>
  </si>
  <si>
    <t>Tingkat Kepuasan Mahasiswa
(%)</t>
  </si>
  <si>
    <t>Rencana Tindak Lanjut oleh UPPS/PS</t>
  </si>
  <si>
    <t>Sangat Baik</t>
  </si>
  <si>
    <t>Baik</t>
  </si>
  <si>
    <t>Cukup</t>
  </si>
  <si>
    <t>Kurang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</si>
  <si>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</si>
  <si>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</si>
  <si>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</si>
  <si>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</si>
  <si>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</si>
  <si>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Tabel 6.a Penelitian DTPS yang Melibatkan Mahasiswa</t>
  </si>
  <si>
    <t>Diisi oleh pengusul dari Program Studi pada program Sarjana/Sarjana Terapan/Magister/Magister Terapan/ Doktor/ Doktor Terapan.</t>
  </si>
  <si>
    <t>Tema Penelitian sesuai Roadmap</t>
  </si>
  <si>
    <t>Nama Mahasiswa</t>
  </si>
  <si>
    <t>Judul Kegiatan</t>
  </si>
  <si>
    <t>Tabel 6.b Penelitian DTPS yang Menjadi Rujukan Tema Tesis/Disertasi</t>
  </si>
  <si>
    <t>Diisi oleh pengusul dari Program Studi pada program Magister/Magister Terapan/ Doktor/ Doktor Terapan</t>
  </si>
  <si>
    <t>Judul Tesis/Disertasi</t>
  </si>
  <si>
    <t>Tabel 7 PkM DTPS yang Melibatkan Mahasiswa</t>
  </si>
  <si>
    <t>Diisi oleh pengusul dari Program Studi pada program Diploma Tiga/Sarjana/Sarjana Terapan.</t>
  </si>
  <si>
    <t>Tema PkM sesuai Roadmap</t>
  </si>
  <si>
    <t>Tabel 8.a IPK Lulusan</t>
  </si>
  <si>
    <t>Tahun Lulus</t>
  </si>
  <si>
    <t>Jumlah Lulusan</t>
  </si>
  <si>
    <t>Indeks Prestasi Kumulatif</t>
  </si>
  <si>
    <t>Min.</t>
  </si>
  <si>
    <t>Maks</t>
  </si>
  <si>
    <t>Tabel 8.b.1) Prestasi Akademik Mahasiswa</t>
  </si>
  <si>
    <t>Nama Kegiatan</t>
  </si>
  <si>
    <t>Waktu Perolehan (YYYY)</t>
  </si>
  <si>
    <t>Prestasi yang Dicapai</t>
  </si>
  <si>
    <t>Lokal/ Wilayah</t>
  </si>
  <si>
    <t>Nasio-nal</t>
  </si>
  <si>
    <t>Tabel 8.b.2) Prestasi Non-akademik Mahasiswa</t>
  </si>
  <si>
    <t>Diisi oleh pengusul dari Program Studi pada program Diploma Tiga/Sarjana/Sarjana Terapan</t>
  </si>
  <si>
    <t xml:space="preserve">Tabel 8.c Masa Studi Lulusan </t>
  </si>
  <si>
    <t>Diisi oleh pengusul dari Program Studi pada Program Diploma Tiga</t>
  </si>
  <si>
    <t>Tahun Masuk</t>
  </si>
  <si>
    <t>Jumlah Mahasiswa  Diterima</t>
  </si>
  <si>
    <t>Jumlah Mahasiswa yang lulus pada</t>
  </si>
  <si>
    <t xml:space="preserve">Jumlah Lulusan s.d. akhir TS </t>
  </si>
  <si>
    <t>Rata-rata Masa Studi</t>
  </si>
  <si>
    <t>akhir TS-4</t>
  </si>
  <si>
    <t>akhir TS-3</t>
  </si>
  <si>
    <t>akhir TS-2</t>
  </si>
  <si>
    <t>akhir TS-1</t>
  </si>
  <si>
    <t>Akhir TS</t>
  </si>
  <si>
    <t>Diisi oleh pengusul dari Program Studi pada Program Sarjana/Sarjana Terapan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</si>
  <si>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</si>
  <si>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</si>
  <si>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</si>
  <si>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</si>
  <si>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</si>
  <si>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</si>
  <si>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</si>
  <si>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</si>
  <si>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</si>
  <si>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Diisi oleh pengusul dari Program Studi pada Program Magister/Magister Terapan</t>
  </si>
  <si>
    <t>Jumlah Lulusan s.d. Akhir TS</t>
  </si>
  <si>
    <t>Diisi oleh pengusul dari Program Studi pada Program Doktor/Doktor Terapan</t>
  </si>
  <si>
    <t>Tabel 8.d.1) Waktu Tunggu Lulusan</t>
  </si>
  <si>
    <t>Jumlah Lulusan yang Terlacak</t>
  </si>
  <si>
    <t>Jumlah Lulusan yang Dipesan Sebelum Lulus</t>
  </si>
  <si>
    <t>WT &lt; 3 bulan</t>
  </si>
  <si>
    <r>
      <t xml:space="preserve">3 </t>
    </r>
    <r>
      <rPr>
        <b/>
        <sz val="10"/>
        <color theme="1"/>
        <rFont val="Calibri"/>
        <family val="2"/>
      </rPr>
      <t>≤ WT ≤ 6 bulan</t>
    </r>
  </si>
  <si>
    <t>WT &gt; 6 bulan</t>
  </si>
  <si>
    <t>Diisi oleh pengusul dari Program Studi pada Program Sarjana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</si>
  <si>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</si>
  <si>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</si>
  <si>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</si>
  <si>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Diisi oleh pengusul dari Program Studi pada Program Sarjana Terapan</t>
  </si>
  <si>
    <t>Tabel 8.d.2) Kesesuaian Bidang Kerja Lulusan</t>
  </si>
  <si>
    <t>Diisi oleh pengusul dari Program Studi pada program Diploma Tiga/Sarjana/Sarjana Terapan/Magister/Magister Terapan</t>
  </si>
  <si>
    <t>Rendah</t>
  </si>
  <si>
    <t>Sedang</t>
  </si>
  <si>
    <t>Tinggi</t>
  </si>
  <si>
    <t>Tabel 8.e.1) Tempat Kerja Lulusan</t>
  </si>
  <si>
    <t>Lokal/ Wilayah/ Berwirausaha tidak Berbadan Hukum</t>
  </si>
  <si>
    <t>Nasional/ Berwirausaha Berbadan Hukum</t>
  </si>
  <si>
    <t>Multinasiona/ Internasional</t>
  </si>
  <si>
    <t>Tabel Referensi untuk Tabel 8.e.2) Kepuasan Pengguna Lulusan</t>
  </si>
  <si>
    <t>Jumlah Tanggapan Kepuasan Pengguna yang Terlacak</t>
  </si>
  <si>
    <t>Tabel 8.e.2) Kepuasan Pengguna Lulusan</t>
  </si>
  <si>
    <t>Jenis Kemampuan</t>
  </si>
  <si>
    <t>Tingkat Kepuasan Pengguna
(%)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</si>
  <si>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</si>
  <si>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</si>
  <si>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</si>
  <si>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</si>
  <si>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</si>
  <si>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8.f.1) Pagelaran/Pameran/Presentasi/Publikasi Ilmiah Mahasiswa</t>
  </si>
  <si>
    <t>Tabel 8.f.2) Karya Ilmiah Mahasiswa yang Disitasi</t>
  </si>
  <si>
    <t>Diisi oleh pengusul dari Program Studi pada program Magister/Magister Terapan/Doktor/Doktor Terapan</t>
  </si>
  <si>
    <t>Diisi oleh pengusul dari Program Studi pada program Diploma Tiga/Sarjana Terapan/Magister Terapan/Doktor Terapan</t>
  </si>
  <si>
    <t>Tabel 8.f.4) Bagian-1 HKI (Paten, Paten Sederhana)</t>
  </si>
  <si>
    <t>Tabel 8.f.4) Bagian-2 HKI (Hak Cipta, Desain Produk Industri, dll.)</t>
  </si>
  <si>
    <t>Tabel 8.f.4) Bagian-3 Teknologi Tepat Guna, Produk, Karya Seni, Rekayasa Sosial</t>
  </si>
  <si>
    <r>
      <t xml:space="preserve">Tabel 8.f.4)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</si>
  <si>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Magister/ Magister Terapan/ Spesialis</t>
  </si>
  <si>
    <t>Doktor/ Doktor Terapan/ Spesialis</t>
  </si>
  <si>
    <t>JA</t>
  </si>
  <si>
    <t>Asisten Ahli</t>
  </si>
  <si>
    <t>Tenaga Pengajar</t>
  </si>
  <si>
    <t>Lektor</t>
  </si>
  <si>
    <t>Lektor Kepala</t>
  </si>
  <si>
    <t>Guru Besar</t>
  </si>
  <si>
    <t>Rata-rata Jumlah Bimbingan di semua Program/ Semester</t>
  </si>
  <si>
    <t>Tabel Daftar Program Studi di Unit Pengelola Program Studi (UPPS)</t>
  </si>
  <si>
    <t>Status/Peringkat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</si>
  <si>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</si>
  <si>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</si>
  <si>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</si>
  <si>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</si>
  <si>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</si>
  <si>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</si>
  <si>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</si>
  <si>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</t>
  </si>
  <si>
    <t>Jenis Program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</si>
  <si>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</si>
  <si>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</si>
  <si>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</si>
  <si>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</si>
  <si>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</si>
  <si>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</si>
  <si>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DAFTAR TABEL - LAPORAN KINERJA PROGRAM STUDI</t>
  </si>
  <si>
    <t>Nomor dan Judul Tabel</t>
  </si>
  <si>
    <t>Nama Sheet</t>
  </si>
  <si>
    <t>Tabel Daftar Program Studi di Unit Pengelola Program Studi</t>
  </si>
  <si>
    <t>PS</t>
  </si>
  <si>
    <t>Tabel 2.a Seleksi Mahasiswa</t>
  </si>
  <si>
    <t>2a</t>
  </si>
  <si>
    <t>Tabel 2.b Mahasiswa Asing</t>
  </si>
  <si>
    <t>2b</t>
  </si>
  <si>
    <t>3a1</t>
  </si>
  <si>
    <t>3a2</t>
  </si>
  <si>
    <t>3a3</t>
  </si>
  <si>
    <t>3a4</t>
  </si>
  <si>
    <t xml:space="preserve">Tabel 3.a.5) Dosen Industri/Praktisi </t>
  </si>
  <si>
    <t>3a5</t>
  </si>
  <si>
    <t>3b1</t>
  </si>
  <si>
    <t>3b2</t>
  </si>
  <si>
    <t>3b3</t>
  </si>
  <si>
    <t>Tabel 3.b.4) Pagelaran/Pameran/Presentasi/Publikasi Ilmiah DTPS</t>
  </si>
  <si>
    <t>3b6</t>
  </si>
  <si>
    <t>5a</t>
  </si>
  <si>
    <t>Tabel 5.b Integrasi Kegiatan Penelitian/PkM dalam Pembelajaran</t>
  </si>
  <si>
    <t>5b</t>
  </si>
  <si>
    <t>5c</t>
  </si>
  <si>
    <t>6a</t>
  </si>
  <si>
    <t>6b</t>
  </si>
  <si>
    <t>8a</t>
  </si>
  <si>
    <t>8b1</t>
  </si>
  <si>
    <t>8b2</t>
  </si>
  <si>
    <t>Tabel 8.c Masa Studi Lulusan</t>
  </si>
  <si>
    <t>8c</t>
  </si>
  <si>
    <t>8d1</t>
  </si>
  <si>
    <t>8d2</t>
  </si>
  <si>
    <t>Tabel Referensi 8.e.2)</t>
  </si>
  <si>
    <t>Ref 8e2</t>
  </si>
  <si>
    <t>8f2</t>
  </si>
  <si>
    <t>Tabel 8.f.3) Produk/Jasa Mahasiswa yang Diadopsi oleh Industri/Masyarakat</t>
  </si>
  <si>
    <t>8f3</t>
  </si>
  <si>
    <t>Tabel 8.f.4) Luaran Penelitian yang Dihasilkan Mahasiswa - HKI (Paten, Paten Sederhana)</t>
  </si>
  <si>
    <t>8f4-1</t>
  </si>
  <si>
    <t>Tabel 8.f.4) Luaran Penelitian yang Dihasilkan Mahasiswa - HKI (Hak Cipta, Desain Produk Industri, dll.)</t>
  </si>
  <si>
    <t>8f4-2</t>
  </si>
  <si>
    <t>Tabel 8.f.4) Luaran Penelitian yang Dihasilkan Mahasiswa -Teknologi Tepat Guna, Produk, Karya Seni, Rekayasa Sosial</t>
  </si>
  <si>
    <t>8f4-3</t>
  </si>
  <si>
    <r>
      <t xml:space="preserve">Tabel 8.f.4) Luaran Penelitian yang Dihasilkan Mahasiswa - Buku ber-ISBN, </t>
    </r>
    <r>
      <rPr>
        <i/>
        <sz val="11"/>
        <color theme="1"/>
        <rFont val="Calibri"/>
        <family val="2"/>
        <scheme val="minor"/>
      </rPr>
      <t>Book Chapter</t>
    </r>
  </si>
  <si>
    <t>8f4-4</t>
  </si>
  <si>
    <t>Tabel 1 Kerjasama Tridharma - Pendidikan</t>
  </si>
  <si>
    <t>Tabel 1 Kerjasama Tridharma - Penelitian</t>
  </si>
  <si>
    <t>Tabel 1 Kerjasama Tridharma - Pengabdian kepada Masyarakat</t>
  </si>
  <si>
    <t>1-1</t>
  </si>
  <si>
    <t>1-2</t>
  </si>
  <si>
    <t>1-3</t>
  </si>
  <si>
    <t>Diploma Tiga</t>
  </si>
  <si>
    <t>Sarjana</t>
  </si>
  <si>
    <t>Sarjana Terapan</t>
  </si>
  <si>
    <t>Magister</t>
  </si>
  <si>
    <t>Magister Terapan</t>
  </si>
  <si>
    <t>Doktor</t>
  </si>
  <si>
    <t>Doktor Terapan</t>
  </si>
  <si>
    <t>√</t>
  </si>
  <si>
    <t>Tabel 1 Bagian-1 Kerjasama Pendidikan</t>
  </si>
  <si>
    <t>Tabel 1 Bagian-2 Kerjasama Penelitian</t>
  </si>
  <si>
    <t>Tabel 1 Bagian-3 Kerjasama Pengabdian kepada Masyarakat</t>
  </si>
  <si>
    <t>Program Studi</t>
  </si>
  <si>
    <r>
      <t>Jumlah Mahasiswa Asing Penuh Waktu (</t>
    </r>
    <r>
      <rPr>
        <b/>
        <i/>
        <sz val="10"/>
        <color rgb="FF000000"/>
        <rFont val="Calibri"/>
        <family val="2"/>
        <scheme val="minor"/>
      </rPr>
      <t>Full-time</t>
    </r>
    <r>
      <rPr>
        <b/>
        <sz val="10"/>
        <color rgb="FF000000"/>
        <rFont val="Calibri"/>
        <family val="2"/>
        <scheme val="minor"/>
      </rPr>
      <t>)</t>
    </r>
  </si>
  <si>
    <r>
      <t>Jumlah Mahasiswa Asing Paruh Waktu (</t>
    </r>
    <r>
      <rPr>
        <b/>
        <i/>
        <sz val="10"/>
        <color rgb="FF000000"/>
        <rFont val="Calibri"/>
        <family val="2"/>
        <scheme val="minor"/>
      </rPr>
      <t>Part-time</t>
    </r>
    <r>
      <rPr>
        <b/>
        <sz val="10"/>
        <color rgb="FF000000"/>
        <rFont val="Calibri"/>
        <family val="2"/>
        <scheme val="minor"/>
      </rPr>
      <t>)</t>
    </r>
  </si>
  <si>
    <t>Diisi oleh pengusul dari Program Studi pada program Sarjana/Sarjana Terapan/Magister/Magister Terapan/Doktor/Doktor Terapan.</t>
  </si>
  <si>
    <t>NIDN/NIDK</t>
  </si>
  <si>
    <t>S</t>
  </si>
  <si>
    <t>3b4-1</t>
  </si>
  <si>
    <t>3b4-2</t>
  </si>
  <si>
    <t>Nama Produk/Jasa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</si>
  <si>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</si>
  <si>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</si>
  <si>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</si>
  <si>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</si>
  <si>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Bobot Kredit  (sks)</t>
  </si>
  <si>
    <t>8e1</t>
  </si>
  <si>
    <t>Jumlah Lulusan Terlacak yang Bekerja Berdasarkan Tingkat/Ukuran Tempat Kerja/Berwirausaha</t>
  </si>
  <si>
    <t xml:space="preserve">Jumlah Lulusan Terlacak dengan Waktu Tunggu Mendapatkan Pekerjaan </t>
  </si>
  <si>
    <t>Jumlah lulusan Terlacak dengan Tingkat Keseuaian Bidang Kerja</t>
  </si>
  <si>
    <t>8e2</t>
  </si>
  <si>
    <t>Diisi oleh pengusul dari Program Studi pada program Sarjana Terapan/Magister Terapan/Doktor Terapan.</t>
  </si>
  <si>
    <t>Diisi oleh pengusul dari Program Studi pada program Sarjana/Sarjana Terapan/Magister/Magister Terapan/Doktor/Doktor Terapan</t>
  </si>
  <si>
    <t>Ket.</t>
  </si>
  <si>
    <t>: Diisi</t>
  </si>
  <si>
    <t>: Tidak diisi</t>
  </si>
  <si>
    <t>D3</t>
  </si>
  <si>
    <t>STr</t>
  </si>
  <si>
    <t>M</t>
  </si>
  <si>
    <t>MTr</t>
  </si>
  <si>
    <t>DTr</t>
  </si>
  <si>
    <t>Tabel 8.f.1) Publikasi Ilmiah Mahasiswa</t>
  </si>
  <si>
    <t>8f1-1</t>
  </si>
  <si>
    <t>8f1-2</t>
  </si>
  <si>
    <t>Peringkat Akreditasi PS</t>
  </si>
  <si>
    <t>Unggul</t>
  </si>
  <si>
    <t>Baik Sekali</t>
  </si>
  <si>
    <t>Minimum</t>
  </si>
  <si>
    <t>Nomor SK BAN-PT</t>
  </si>
  <si>
    <t>Tanggal Kadaluarsa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</si>
  <si>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</si>
  <si>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</si>
  <si>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</si>
  <si>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</si>
  <si>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</si>
  <si>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</si>
  <si>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</si>
  <si>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</si>
  <si>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</si>
  <si>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</si>
  <si>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</si>
  <si>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Nama Pengusul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</si>
  <si>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</si>
  <si>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</si>
  <si>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versi 1.1</t>
  </si>
  <si>
    <t>Tabel 3.b.5) Karya Ilmiah DTPS yang Disitasi</t>
  </si>
  <si>
    <t>Tabel 3.b.6) Produk/Jasa DTPS yang Diadopsi oleh Industri/Masyarakat</t>
  </si>
  <si>
    <t>Tabel 3.b.7) Luaran Penelitian/PkM Lainnya oleh DTPS</t>
  </si>
  <si>
    <r>
      <t xml:space="preserve">Tabel 3.b.7)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</si>
  <si>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Tabel 3.b.7) Bagian-3 Teknologi Tepat Guna, Produk, Karya Seni, Rekayasa Sosial</t>
  </si>
  <si>
    <t>Tabel 3.b.7) Bagian-2 HKI (Hak Cipta, Desain Produk Industri, dll.)</t>
  </si>
  <si>
    <t>Tabel 3.b.7) Bagian-1 HKI (Paten, Paten Sederhana)</t>
  </si>
  <si>
    <t>Tabel 3.b.7) Luaran Penelitian/PkM Lainnya - HKI (Paten, Paten Sederhana)</t>
  </si>
  <si>
    <t>Tabel 3.b.7) Luaran Penelitian/PkM Lainnya - HKI (Hak Cipta, Desain Produk Industri, dll.)</t>
  </si>
  <si>
    <t>Tabel 3.b.7) Luaran Penelitian/PkM Lainnya - Teknologi Tepat Guna, Produk, Karya Seni, Rekayasa Sosial</t>
  </si>
  <si>
    <r>
      <t xml:space="preserve">Tabel 3.b.7) Luaran Penelitian/PkM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</si>
  <si>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3b5</t>
  </si>
  <si>
    <t>3b7-1</t>
  </si>
  <si>
    <t>3b7-2</t>
  </si>
  <si>
    <t>3b7-3</t>
  </si>
  <si>
    <t>3b7-4</t>
  </si>
  <si>
    <t>Tahun
[YYYY]</t>
  </si>
  <si>
    <t>Tabel 8.f.3) Produk/Jasa DTPS yang Dihasilkan Mahasiswa yang Diadopsi oleh Industri/Masyarakat</t>
  </si>
  <si>
    <t>Tabel 8.f.4) Luaran Penelitian/PkM yang Dihasilkan Mahasiswa</t>
  </si>
  <si>
    <t>Tabel 3.b.1) Pengakuan/Rekognisi DTPS</t>
  </si>
  <si>
    <t>pada PS Lain di PT</t>
  </si>
  <si>
    <t>TEKNOLOGI INFORMASI</t>
  </si>
  <si>
    <t>Fakultas Sains dan Teknologi</t>
  </si>
  <si>
    <t>Universitas Islam Negeri Ar-Raniry</t>
  </si>
  <si>
    <t>Jln. Syeikh Abdurrauf Kopelma Darussalam</t>
  </si>
  <si>
    <t>Kecamatan Syiah Kuala</t>
  </si>
  <si>
    <t>Banda Aceh</t>
  </si>
  <si>
    <t>0651-7552921</t>
  </si>
  <si>
    <t>uin@ar-raniry.ac.id</t>
  </si>
  <si>
    <t>https://uin.ar-raniry.ac.id</t>
  </si>
  <si>
    <t>DR. Azhar, M.Pd</t>
  </si>
  <si>
    <t>20 Juli 2020</t>
  </si>
  <si>
    <t>S1</t>
  </si>
  <si>
    <t>Arsitektur</t>
  </si>
  <si>
    <t>0944/SK/BAN-PT/Akred/S/III/2017</t>
  </si>
  <si>
    <t>Teknik Lingkungan</t>
  </si>
  <si>
    <t>1372/SK/BAN-PT/Akred/S/V/2017</t>
  </si>
  <si>
    <t>Biologi</t>
  </si>
  <si>
    <t>1167/SK/BAN-PT/Akred/S/IV/2017</t>
  </si>
  <si>
    <t>Kimia</t>
  </si>
  <si>
    <t>0819/SK/BAN-PT/Akred/S/III/2017</t>
  </si>
  <si>
    <t>Teknologi Informasi</t>
  </si>
  <si>
    <t>APTIKOM Pusat</t>
  </si>
  <si>
    <t>Workshop Klinik Akreditasi dan Review Kurikulum</t>
  </si>
  <si>
    <t>Mendapatkan kesempatan menjadi anggota. Mendapatkan kesempatan untuk mengembangkan perguruan tinggi di bidang ilmu komputer sesuai tujuan APTIKOM Pusat.</t>
  </si>
  <si>
    <t>8 Agustus 2016, 3 hari</t>
  </si>
  <si>
    <t>Surat Tugas Dekan</t>
  </si>
  <si>
    <t>Univesitas Gadjah Mada</t>
  </si>
  <si>
    <t>Seminar Integrasi Keislaman dan Teknologi</t>
  </si>
  <si>
    <t>Mendapatkan masukan mengenai perkembangan teknologi dilingkungan universitas gadjah mada. Membuka peluang untuk saling bekerjasama dalam bidang pengembangan teknologi</t>
  </si>
  <si>
    <t>14 Januari 2020, 1 hari</t>
  </si>
  <si>
    <t>Workshop Review Kurikulum KKNi</t>
  </si>
  <si>
    <t>Mendapatkan bimbingan dalam penyusunan kurikulum sesuai KKNI untuk bidang teknologi informasi.</t>
  </si>
  <si>
    <t>Desember 2018, 2 hari</t>
  </si>
  <si>
    <t>Tidak ada</t>
  </si>
  <si>
    <t>Universitas Dharmawangsa Medan</t>
  </si>
  <si>
    <t>Studium General</t>
  </si>
  <si>
    <t>Mendapatkan kesempatan untuk melakukan kegiatan Tridharma PT secara bersama-sama. Melakukan kegiatan pendidikan dan penelitian untuk mahasiswa dan dosen antar perguruan tinggi dibidang ilmu komputer.</t>
  </si>
  <si>
    <t>10 Desember 2019, 1 hari</t>
  </si>
  <si>
    <t>Forum Dekan Saintek PTKIN</t>
  </si>
  <si>
    <t>Menjadi bagian dari forum dekan saintek UIN se-Indonesia. Mendapatkan informasi yang berhubungan dengan perkembangan Tridharma PT di bidang sains dan teknologi.</t>
  </si>
  <si>
    <t>Universitas Budi Luhur</t>
  </si>
  <si>
    <t>APTIKOM Aceh</t>
  </si>
  <si>
    <t>Mendapatkan kesempatan untuk bergabung menjadi anggota APTIKOM Aceh. Mendapatkan informasi tentang pengelolaan perguruan tinggi ilmu komputer dibidang Tridharma Perguruan Tinggi</t>
  </si>
  <si>
    <t>2 hari</t>
  </si>
  <si>
    <t>Universitas Syiah Kuala</t>
  </si>
  <si>
    <t>Workshop</t>
  </si>
  <si>
    <t>Review Kurikulum Prodi Teknologi Informasi</t>
  </si>
  <si>
    <t>1 hari</t>
  </si>
  <si>
    <t>DILO</t>
  </si>
  <si>
    <t>Mendapatkan kesempatan saling bekerjasama dalam pengembangan Teknologi Informasi di wilayah Aceh.</t>
  </si>
  <si>
    <t>Dinas Perindustrian dan Perdagangan Provinsi Aceh</t>
  </si>
  <si>
    <t>Digitalisasi UKM Banda Aceh</t>
  </si>
  <si>
    <t>Badan Narkotika Nasional Provinsi Aceh</t>
  </si>
  <si>
    <t>Mendapatkan pemahaman mendalam kepada mahasiswa dalam hal penyalahgunaan Narkoba. Mendapatkan sosialisasi tentang bahaya Narkoba.</t>
  </si>
  <si>
    <t>Universiti Pendidikan Sultan Idris</t>
  </si>
  <si>
    <t>Universiti Putra Malaysia</t>
  </si>
  <si>
    <t>Mendapatkan kesempatan untuk melakukan kegiatan Tridharma PT secara bersama-sama. Melakukan kegiatan pendidikan dan penelitian untuk mahasiswa dan dosen antar perguruan tinggi dibidang ICT.</t>
  </si>
  <si>
    <t>Kyushu University</t>
  </si>
  <si>
    <t>International Islamic University Malaysia</t>
  </si>
  <si>
    <t>Mendapatkan kesempatan untuk melakukan kegiatan Tridharma PT secara bersama-sama. Melakukan kegiatan pendidikan dan penelitian untuk mahasiswa dan dosen antar perguruan tinggi.</t>
  </si>
  <si>
    <t>Universitas Bung Hatta</t>
  </si>
  <si>
    <t>Univesitas Negeri Padang</t>
  </si>
  <si>
    <t>Universitas Negeri Padang</t>
  </si>
  <si>
    <t>artikel kolaborasi</t>
  </si>
  <si>
    <t>menjadikan artikel sebagai pengembangan keilmuan dosen</t>
  </si>
  <si>
    <t>1 Juli 2019-17 September 2019,3 bulan</t>
  </si>
  <si>
    <t>artikel dan bukti kerjasama</t>
  </si>
  <si>
    <t>menjadikan artikel sebagai pengembangan keilmuan dosen secara cross discipline</t>
  </si>
  <si>
    <t>Mei 2018 - Agustus 2018, 3 bulan</t>
  </si>
  <si>
    <t>artikel, HKI dan laporan penelitian</t>
  </si>
  <si>
    <t>Badan Penanggulangan Bencana Aceh</t>
  </si>
  <si>
    <t>Sosialisasi Tanggap Bencana</t>
  </si>
  <si>
    <t>Memberikan kesempatan kepada dosen untuk melakukan kegiatan pengabdian kepada masyarakat dalam bentuk memberikan sosialisasi tanggap bencana kepada siswa sekolah yang berada dalam kawasan rawan bencana gempa dan tsunami</t>
  </si>
  <si>
    <t>Januari 2020, 1 hari</t>
  </si>
  <si>
    <t>Pemerintah Kabupaten Gayo Lues</t>
  </si>
  <si>
    <t>Digitalisasi Desa</t>
  </si>
  <si>
    <t>Agustus 2020, 3 hari</t>
  </si>
  <si>
    <t>Univesitas Bung Hatta</t>
  </si>
  <si>
    <t>Sosialiasi Pembelajaran dan Kesiapan Fisik Mahasiswa dalam menghadapi Pandemi Covid 19</t>
  </si>
  <si>
    <t>Memberikan kesempatan kepada dosen untuk melakukan kegiatan pengabdian kepada masyarakat dalam bentuk memberikan sosialisasi kesehatan fisik dan persiapan fisik serta metode pembelajaran mahasiswa saat pandemi Covid 19</t>
  </si>
  <si>
    <t>01/06/2020, 3 Hari</t>
  </si>
  <si>
    <t>ARSITEKTUR</t>
  </si>
  <si>
    <t>TEKNIK LINGKUNGAN</t>
  </si>
  <si>
    <t>BIOLOGI</t>
  </si>
  <si>
    <t>KIMIA</t>
  </si>
  <si>
    <t>Nur Aida</t>
  </si>
  <si>
    <t>Fisika</t>
  </si>
  <si>
    <t>Ilmu Nuklir</t>
  </si>
  <si>
    <t>Ada</t>
  </si>
  <si>
    <t>Pengantar Sains dan Teknologi</t>
  </si>
  <si>
    <t>Fisika Dasar, Praktikum Fisika Dasar, Pengantar sains dan teknologi, fisika inti</t>
  </si>
  <si>
    <t>Eriawati</t>
  </si>
  <si>
    <t>Pendidikan Biologi</t>
  </si>
  <si>
    <t>Pendidikan Bologi</t>
  </si>
  <si>
    <t>Biologi Umum, Ekologi, Media Pembelajaran Biologi dan Design Pembelajaran Biologi</t>
  </si>
  <si>
    <t>Ima Dwitawati</t>
  </si>
  <si>
    <t>0113108204</t>
  </si>
  <si>
    <t>Sistem Informasi</t>
  </si>
  <si>
    <t>Pengantar Teknologi Informasi, Insfrastruktur Teknologi Informasi,  Budaya Internet Islam, Manajemen Informasi</t>
  </si>
  <si>
    <t xml:space="preserve"> Arsitektur Komputer, Statistika Lingkungan, Technopreneurship, statistika 2</t>
  </si>
  <si>
    <t>Ghufran Ibnu Yasa</t>
  </si>
  <si>
    <t>Teknik Elektro</t>
  </si>
  <si>
    <t>Pengantar sains dan teknologi islam, Pengantar Jaringan Komputer, Jaringan Komputer Lanjut (Network Admin)</t>
  </si>
  <si>
    <t>Jaringan Nirkabel,  Probabilitas dan statistik, Wireless LAN, Jaringan Komputer lanjutan, Keamanan Jaringan, Teknologi Informatika, Analisis dan Desain jaringan</t>
  </si>
  <si>
    <t>Rika Yuliana</t>
  </si>
  <si>
    <t>Teknik Informatika</t>
  </si>
  <si>
    <t xml:space="preserve">Praktik Aplikasi Komputer, Arsitektur Komputer, </t>
  </si>
  <si>
    <t>Kalkulus</t>
  </si>
  <si>
    <t>Fadhla Binti Junus</t>
  </si>
  <si>
    <t xml:space="preserve">Pengantar Algoritma, Infrastruktur Teknologi Informasi, Infrastruktur Teknologi Informasi, Praktikum Pemograman Dasar </t>
  </si>
  <si>
    <t>Analisis Perancangan Berbasis Objek, Manajemen Laboratorium, Pemograman Berbasis Web, Algoritma dan Pemograman</t>
  </si>
  <si>
    <t>Sri Wahyuni</t>
  </si>
  <si>
    <t>Praktik Aplikasi Komputer, Pengantar Jaringan Komputer, Pengantar Teknologi Infrormasi, Jaringan Komputer Lanjut, Pengantar Jaringan Komputer, Statistik dan Probabilitas</t>
  </si>
  <si>
    <t>Aplikasi teknologi Informasi, teknik Digital, Statistik dan Probabilitas, sistem kendali Penumatik</t>
  </si>
  <si>
    <t>Malahayati</t>
  </si>
  <si>
    <t>Praktikum Sistem Operasi, Matematika Diskrit, Matematika Dasar, Statistik dan Probabilitas</t>
  </si>
  <si>
    <t>Komunikasi Data, Komputasi dan Analisis Numerik</t>
  </si>
  <si>
    <t>Hendri Ahmadian</t>
  </si>
  <si>
    <t>Matematika Dasar, Praktikum Pemograman Dasar, Struktur Data, Manajemen Basis Data, Praktikum Aplikasi Komputer</t>
  </si>
  <si>
    <t>Sistem Operasi,  Matematika Dasar, Pengelolaan Lab, Praktikum Sistem Operasi</t>
  </si>
  <si>
    <t>Khairan AR</t>
  </si>
  <si>
    <t>Pengantar Algoritma, Praktikum Pemograman Dasar, Analisis dan Design dan Sistem Informasi, Pengantar Algoritma, Konsep dan Pengembangan Aplikasi , Praktikum Sistem operasi</t>
  </si>
  <si>
    <t>Pengantar Teknologi Informasi dan komunikasi, Aplikasi komputer, Praktik Pemograman Visual, Pemograman Berorientasi objek</t>
  </si>
  <si>
    <t>Andika Prajana</t>
  </si>
  <si>
    <t>Ilmu Komputer</t>
  </si>
  <si>
    <t>Pengantar Teknologi Informasi, Ekologi, Pengantar Teknologi Informasi, Etika Profesi teknologi Informasi</t>
  </si>
  <si>
    <t>Pengantar Ilmu Ekonomi, Praktik Aplikasi Sosial Media, Organisasi dan Arsitektur Komputer dan Pengantar Multimedia</t>
  </si>
  <si>
    <t>Nazaruddin Ahmad</t>
  </si>
  <si>
    <t>Belum Ada</t>
  </si>
  <si>
    <t>Logika informatika, Arsitektur Komputer, Manajemen Basis Data, Arsitektur Komputer, Pemograman Berorientasi Objek</t>
  </si>
  <si>
    <t>Matematika Dasar, Technopreneurship, Teknologi Informasi dan Arsitektur Komputer</t>
  </si>
  <si>
    <t>Bustami</t>
  </si>
  <si>
    <t xml:space="preserve">Logika informatika, Praktikum Sistem Operasi, Struktur Data, Praktikum Pemograman Dasar </t>
  </si>
  <si>
    <t>Managemen Proyek Teknologi Informasi, Big Data, Logika Informatika dan praktikum Sistem Infomasi</t>
  </si>
  <si>
    <t>Ridwan</t>
  </si>
  <si>
    <t>Keamanan Jaringan</t>
  </si>
  <si>
    <t>Jaringan Komputer, Algoritma dan Pemograman Komputer, pemograman visula dan pemograman berorientasi objek</t>
  </si>
  <si>
    <t>Nuraida</t>
  </si>
  <si>
    <t>Aulia Syarif Aziz</t>
  </si>
  <si>
    <t>Master of Science</t>
  </si>
  <si>
    <t>Network Learning Technology</t>
  </si>
  <si>
    <t>administrasi server (3) jaringan nirkabel (3)</t>
  </si>
  <si>
    <t>Administrasi dan Pemeliharaan Sistem (3), Sistem Web dan Mobile (3),  Konsep dan Pengembangan Aplikasi (3)</t>
  </si>
  <si>
    <t>Manajemen Informasi</t>
  </si>
  <si>
    <t>Penggiat Anti Narkoba Bidang Pendidikan</t>
  </si>
  <si>
    <t>Penggiat Anti Narkoba Bidang Pemerintahan</t>
  </si>
  <si>
    <t>Relawan Anti Narkoba</t>
  </si>
  <si>
    <t>IT Consultant Lembaga Bimbingan Belajar Paraduta</t>
  </si>
  <si>
    <t>Narasumber Webinar Pendampingan Mahasiswa dalam Pembelajaran di Masa Covid</t>
  </si>
  <si>
    <t>Ghufran Ibnu Yasa, M.T.</t>
  </si>
  <si>
    <t>Mengembangkan (Pembelajaran) Blended Learning Dengan Sistem Lingkungan Pembelajaran Virtual (Vle) Di Ptkin (Jurnal Ilmiah Islam Futura 19 (1), 103-127 | vol: | issue : | 2019)</t>
  </si>
  <si>
    <t>Rika Yuliana, M.T.</t>
  </si>
  <si>
    <t>Designing an agile enterprise architecture for mining company by using TOGAF framework (2016 4th International Conference on Cyber and IT Service Management, 1-6 | vol: | issue : | 2016)</t>
  </si>
  <si>
    <t>Agile Data Architecture in Mining Industry for Continuously Business-IT Alignment: EA Perspective (JOIN (Jurnal Online Informatika)Volume 3No. 1 | Juni 2018: 48-54)</t>
  </si>
  <si>
    <t>Fadhla Binti Junus, M.Sc</t>
  </si>
  <si>
    <t>A Preliminary Study Strategy on Development of Personalized Education Tool Using Joint Requirement Planning Technique Journal of Educational Science and Technology (EST) 1 (1), 211-220 | vol: | issue : | 2018</t>
  </si>
  <si>
    <t>Hendri Ahmadian, S.Si., M.I.M</t>
  </si>
  <si>
    <t>Designing Home Security Monitoring System Based Internet of Things (IoTs) Model Jurnal Serambi Engineering 3 (1) | vol: | issue : | 2018</t>
  </si>
  <si>
    <t>Andika Prajana, M.Kom</t>
  </si>
  <si>
    <t>PERSEPSI DOSEN TERHADAP LAYANAN APLIKASI E-LKD UIN AR-RANIRY DENGAN MENGGUNAKAN TECHNOLOGY ACCEPTENCE MODEL (TAM) (EDUKATIF: JURNAL ILMU PENDIDIKAN 1 (3), 294-302, 2019)</t>
  </si>
  <si>
    <t>Bustami, M.Sc</t>
  </si>
  <si>
    <t>Studi Evaluasi Penggunaan Software Bajakan Di Kalangan Mahasiswa Ftk Uin Ar-Raniry (Cyberspace: Jurnal Pendidikan Teknologi Informasi 2 (1), 37-47, 2018)</t>
  </si>
  <si>
    <t>E-Leges: Sistem Legalisir Ijazah Berbasis Online Pada Fakultas Tarbiyah dan Keguruan UIN Ar-Raniry (Query: Journal of Information Systems 2 (2), 2018)</t>
  </si>
  <si>
    <t>Aplikasi IAPS 4.0 Berbasis WEb</t>
  </si>
  <si>
    <t>Implementasi Model Hannafin&amp;Peck Pada Pengembangan Buku Ajar Dasar Pemograman Berbasis Web Bagi Pemula</t>
  </si>
  <si>
    <t>183JTI001</t>
  </si>
  <si>
    <t>Matematika Dasar</t>
  </si>
  <si>
    <t>8 JAM 30 MENIT</t>
  </si>
  <si>
    <t>RPS</t>
  </si>
  <si>
    <t>Prodi</t>
  </si>
  <si>
    <t>183JTI002</t>
  </si>
  <si>
    <t>Pendidikan Pancasila dan Kewarganegaraan</t>
  </si>
  <si>
    <t>5 JAM 40 MENIT</t>
  </si>
  <si>
    <t>183JTI003</t>
  </si>
  <si>
    <t>Logika Informatika</t>
  </si>
  <si>
    <t>183JTI004</t>
  </si>
  <si>
    <t>Bahasa Arab</t>
  </si>
  <si>
    <t>183JTI005</t>
  </si>
  <si>
    <t xml:space="preserve">Pengantar Teknologi Informasi </t>
  </si>
  <si>
    <t>183JTI006</t>
  </si>
  <si>
    <t>Bahasa Inggris</t>
  </si>
  <si>
    <t>183JTI007</t>
  </si>
  <si>
    <t>Pengantar Algoritma</t>
  </si>
  <si>
    <t>183JTI008</t>
  </si>
  <si>
    <t>Pengantar Sains dan Teknologi Islam</t>
  </si>
  <si>
    <t>183JTI009</t>
  </si>
  <si>
    <t>Praktikum Aplikasi Komputer</t>
  </si>
  <si>
    <t>181JTI010</t>
  </si>
  <si>
    <t>Bahasa Indonesia</t>
  </si>
  <si>
    <t>181JTI011</t>
  </si>
  <si>
    <t>Ulumul Qur'an/Hadits</t>
  </si>
  <si>
    <t>181JTI012</t>
  </si>
  <si>
    <t>Ekologi</t>
  </si>
  <si>
    <t>181JTI013</t>
  </si>
  <si>
    <t>Pemrograman Dasar</t>
  </si>
  <si>
    <t>181JTI014</t>
  </si>
  <si>
    <t>Arsitektur Komputer</t>
  </si>
  <si>
    <t>181JTI015</t>
  </si>
  <si>
    <t>Praktikum Sistem Operasi</t>
  </si>
  <si>
    <t>181JTI016</t>
  </si>
  <si>
    <t>Pengantar Jaringan Komputer</t>
  </si>
  <si>
    <t>181JTI017</t>
  </si>
  <si>
    <t>Infrastruktur Teknologi Informasi</t>
  </si>
  <si>
    <t>181JTI018</t>
  </si>
  <si>
    <t>Matematika Diskret</t>
  </si>
  <si>
    <t>183JTI019</t>
  </si>
  <si>
    <t>Fiqh/ Ushul Fiqh</t>
  </si>
  <si>
    <t>183JTI020</t>
  </si>
  <si>
    <t>Ilmu Akhlak</t>
  </si>
  <si>
    <t>1932TI021</t>
  </si>
  <si>
    <t>Filsafat Umum</t>
  </si>
  <si>
    <t>181JTI022</t>
  </si>
  <si>
    <t>Administrasi dan Pemeliharaan Sistem (Sys Admin)</t>
  </si>
  <si>
    <t>181JTI023</t>
  </si>
  <si>
    <t xml:space="preserve">Analisis dan Desain Sistem Informasi </t>
  </si>
  <si>
    <t>181JTI024</t>
  </si>
  <si>
    <t xml:space="preserve">Manajemen Basis Data </t>
  </si>
  <si>
    <t>181JTI026</t>
  </si>
  <si>
    <t>Sistem Web dan Mobile</t>
  </si>
  <si>
    <t>181JTI027</t>
  </si>
  <si>
    <t>Struktur Data</t>
  </si>
  <si>
    <t>1932TI027</t>
  </si>
  <si>
    <t>Metodologi Studi Islam</t>
  </si>
  <si>
    <t>183JTI028</t>
  </si>
  <si>
    <t>Studi Syari’at Islam di Aceh</t>
  </si>
  <si>
    <t>181JTI029</t>
  </si>
  <si>
    <t>181JTI030</t>
  </si>
  <si>
    <t>Jaringan Komputer Lanjut (Network Admin)</t>
  </si>
  <si>
    <t>181JTI031</t>
  </si>
  <si>
    <t>181JTI032</t>
  </si>
  <si>
    <t>Konsep dan Pengembangan Aplikasi</t>
  </si>
  <si>
    <t>181JTI033</t>
  </si>
  <si>
    <t>Statistik dan Probabilitas</t>
  </si>
  <si>
    <t>181JTI034</t>
  </si>
  <si>
    <t>Pemrograman Berorientasi Objek</t>
  </si>
  <si>
    <t>181JTI035</t>
  </si>
  <si>
    <t>Integrasi Aplikasi dan Informasi</t>
  </si>
  <si>
    <t>181JTI036</t>
  </si>
  <si>
    <t>Kecerdasan Bisnis</t>
  </si>
  <si>
    <t>181JTI037</t>
  </si>
  <si>
    <t xml:space="preserve">Sistem Operasi Lanjut </t>
  </si>
  <si>
    <t>181JTI038</t>
  </si>
  <si>
    <t>Manajemen Proyek Teknologi Informasi</t>
  </si>
  <si>
    <t>181JTI039</t>
  </si>
  <si>
    <t>Budaya Internet dalam Islam</t>
  </si>
  <si>
    <t>181JTI040</t>
  </si>
  <si>
    <t>Interaksi Manusia dan Komputer</t>
  </si>
  <si>
    <t>181JTI041</t>
  </si>
  <si>
    <t>Keamanan Data</t>
  </si>
  <si>
    <t>181JTI042</t>
  </si>
  <si>
    <t>Kolokium</t>
  </si>
  <si>
    <t>2 JAM 50 MENIT</t>
  </si>
  <si>
    <t>VI</t>
  </si>
  <si>
    <t>181JTI043</t>
  </si>
  <si>
    <t>Rancangan Penelitian</t>
  </si>
  <si>
    <t>181JTI044</t>
  </si>
  <si>
    <t>Etika Profesi Teknologi Informasi</t>
  </si>
  <si>
    <t>181JTI045</t>
  </si>
  <si>
    <t>Kriptografi</t>
  </si>
  <si>
    <t>MKPIL-1</t>
  </si>
  <si>
    <t>Data Mining</t>
  </si>
  <si>
    <t>MKPIL-2</t>
  </si>
  <si>
    <t>Pengolahan Citra</t>
  </si>
  <si>
    <t>MKPIL-3</t>
  </si>
  <si>
    <t>Sistem Informasi Geografis</t>
  </si>
  <si>
    <t>MKPIL-4</t>
  </si>
  <si>
    <t>Elektronik / Mobile Learning</t>
  </si>
  <si>
    <t>MKPIL-5</t>
  </si>
  <si>
    <t>Jaringan Saraf Tiruan</t>
  </si>
  <si>
    <t>MKPIL-6</t>
  </si>
  <si>
    <t>Pemrograman Perangkat Bergerak</t>
  </si>
  <si>
    <t>MKPIL-7</t>
  </si>
  <si>
    <t>IT Forensik</t>
  </si>
  <si>
    <t>MKPIL-8</t>
  </si>
  <si>
    <t>Teknologi Blockchain</t>
  </si>
  <si>
    <t>MKPIL-9</t>
  </si>
  <si>
    <t>Ekonomi Digital</t>
  </si>
  <si>
    <t>MKPIL-10</t>
  </si>
  <si>
    <t>Teknologi Manuscript</t>
  </si>
  <si>
    <t>VII</t>
  </si>
  <si>
    <t>183JTI046</t>
  </si>
  <si>
    <t>Teknoprenersip</t>
  </si>
  <si>
    <t>183JTI047</t>
  </si>
  <si>
    <t>Kuliah Kerja Praktek</t>
  </si>
  <si>
    <t>MKPIL-11</t>
  </si>
  <si>
    <t>Teks dan Web Mining</t>
  </si>
  <si>
    <t>MKPIL-12</t>
  </si>
  <si>
    <t>Sistem Intelijen</t>
  </si>
  <si>
    <t>MKPIL-13</t>
  </si>
  <si>
    <t>Temu Balik Informasi</t>
  </si>
  <si>
    <t>MKPIL-14</t>
  </si>
  <si>
    <t>Media Sosial</t>
  </si>
  <si>
    <t>MKPIL-15</t>
  </si>
  <si>
    <t>Animasi Lanjut</t>
  </si>
  <si>
    <t>MKPIL-16</t>
  </si>
  <si>
    <t>Konten Digital</t>
  </si>
  <si>
    <t>MKPIL-17</t>
  </si>
  <si>
    <t>Teknologi Smart Government</t>
  </si>
  <si>
    <t>MKPIL-18</t>
  </si>
  <si>
    <t>Sistem Informasi Manajemen</t>
  </si>
  <si>
    <t>MKPIL-19</t>
  </si>
  <si>
    <t>MKPIL-20</t>
  </si>
  <si>
    <t>Open Hardware</t>
  </si>
  <si>
    <t>MKPIL-21</t>
  </si>
  <si>
    <t>Pervasive Theme</t>
  </si>
  <si>
    <t>VIII</t>
  </si>
  <si>
    <t>183JTI048</t>
  </si>
  <si>
    <t>Kuliah Pengabdian Masyarakat</t>
  </si>
  <si>
    <t>11 JAM 20 MENIT</t>
  </si>
  <si>
    <t>Universitas</t>
  </si>
  <si>
    <t>183JTI049</t>
  </si>
  <si>
    <t>Tugas Akhir</t>
  </si>
  <si>
    <t>17 JAM</t>
  </si>
  <si>
    <t>Pemanfaatan Teknologi Informasi dan Komunikasi Dalam Pembelajaran oleh Guru SMK Di Banda Aceh dalam Upaya Implementasi Kurikulum 2013 (JINOTEP (Jurnal Inovasi dan Teknologi Pembelajaran): Kajian dan Riset Dalam Teknologi Pembelajaran, 2020)</t>
  </si>
  <si>
    <t>Pengantar Teknologi Informasi</t>
  </si>
  <si>
    <t>RPS, Handout</t>
  </si>
  <si>
    <t>IMPLEMENTASI SISTEM INFORMASI PENDUKUNG AKREDITASI BERBASIS WEB PADA PRODI TEKNOLOGI INFORMASI UIN AR-RANIRY Cyberspace: Jurnal Pendidikan Teknologi Informasi 3 (2), 88-95 | vol: | issue : | 2019</t>
  </si>
  <si>
    <t>Ima Dwitawati, MBA</t>
  </si>
  <si>
    <t>BAHAN AJAR (SLIDE, MODUL, HAND HOUT)</t>
  </si>
  <si>
    <t>IMPLEMENTASI SISTEM INFORMASI PENDUKUNG AKREDITASI BERBASIS WEB PADA PRODI TEKNOLOGI INFORMASI UIN AR-RANIRY (Cyberspace: Jurnal Pendidikan Teknologi Informasi 3 (2), 88-95, 2019)</t>
  </si>
  <si>
    <t>Malahayati, M.T</t>
  </si>
  <si>
    <t>IMPLEMENTASI ALGORITMA NAIVE BAYES DAN RANDOM FOREST DALAM MEMPREDIKSI PRESTASI AKADEMIK MAHASISWA UNIVERSITAS ISLAM NEGERI AR-RANIRY BANDA ACEH (Cyberspace: Jurnal Pendidikan Teknologi Informasi 4 (1), 50-58, 2020)</t>
  </si>
  <si>
    <t>Mega Elliyadi</t>
  </si>
  <si>
    <t>Penelitian tentang Implementasi Algoritma Naive Bayes dan Random Forest untuk memprediksi Prestasi Akademik Mahasiswa UIN Ar-raniry Banda Aceh</t>
  </si>
  <si>
    <t>Integritas Teknologi Informasi dan Agama</t>
  </si>
  <si>
    <t>Aulia Sabri</t>
  </si>
  <si>
    <t>Analisis tentang Publikasi Ilmiah Bidang Teknologi Informasi dan Islam</t>
  </si>
  <si>
    <t>Warna warni peduli XVX</t>
  </si>
  <si>
    <t>juara 1 kategori lukis gerabah umum</t>
  </si>
  <si>
    <t>Dies Natalis UIN Ar-Raniry yang ke 56</t>
  </si>
  <si>
    <t>mahasiswa berprestasi UIN Ar-Raniry</t>
  </si>
  <si>
    <t>Gaung Kreatifitas Mahasiswa Syariah dan Hukum (GKMS)</t>
  </si>
  <si>
    <t>Juara 3 cabang Tilawah</t>
  </si>
  <si>
    <t>Workshop Digital Marketing</t>
  </si>
  <si>
    <t xml:space="preserve">Sebagai Pemeteri </t>
  </si>
  <si>
    <t>HKI  Jurnal Ilmiah tentang Implementasi Algoritma Naive Bayes dan Random Forest untuk memprediksi prestasi akademik mahasiswa UIN Ar-Raniry</t>
  </si>
  <si>
    <t>A.n Mega Elliayadi</t>
  </si>
  <si>
    <t>Melaksanakan pelatihan peningkatan kompetensi bagi dosen dan tenaga kependidikan</t>
  </si>
  <si>
    <t>Meningkatkan pelayanan terhadap mahasiswa</t>
  </si>
  <si>
    <t>Menyusun SOP setiap kegiatan dan evaluasi tindaklanjut SOP</t>
  </si>
  <si>
    <t>Menyusun panduan pembimbingan terhadap mahasiswa</t>
  </si>
  <si>
    <t>Memenuhi standar sarpras kegiatan kemahasiswaan</t>
  </si>
  <si>
    <t>Juara 1 desain grafis</t>
  </si>
  <si>
    <t>EXPO TI Saintek UINAR 2019</t>
  </si>
  <si>
    <t>EXPO TI Saintek UINAR 2020</t>
  </si>
  <si>
    <t>Juara 2 Content creator sosial media</t>
  </si>
  <si>
    <t>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</si>
</sst>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E+0"/>
    <numFmt numFmtId="167" formatCode="d\ mmmm\ yyyy"/>
  </numFmts>
  <fonts count="43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B050"/>
      <name val="Calibri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8"/>
      <color rgb="FF000000"/>
      <name val="Calibri"/>
    </font>
    <font>
      <sz val="11"/>
      <name val="Arial"/>
    </font>
    <font>
      <sz val="10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7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vertical="center"/>
    </xf>
    <xf numFmtId="0" fontId="17" fillId="8" borderId="0" xfId="4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14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0" fontId="15" fillId="13" borderId="1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top" wrapText="1"/>
    </xf>
    <xf numFmtId="0" fontId="20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7" fillId="0" borderId="0" xfId="4" applyAlignment="1">
      <alignment vertical="center"/>
    </xf>
    <xf numFmtId="0" fontId="15" fillId="1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20" fillId="12" borderId="1" xfId="0" applyFont="1" applyFill="1" applyBorder="1" applyAlignment="1">
      <alignment horizontal="center" vertical="center" wrapText="1"/>
    </xf>
    <xf numFmtId="0" fontId="11" fillId="5" borderId="1" xfId="2" applyNumberFormat="1" applyFont="1" applyFill="1" applyBorder="1" applyAlignment="1">
      <alignment vertical="center" wrapText="1"/>
    </xf>
    <xf numFmtId="0" fontId="20" fillId="0" borderId="1" xfId="2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vertical="center"/>
    </xf>
    <xf numFmtId="0" fontId="26" fillId="5" borderId="1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65" fontId="11" fillId="5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vertical="center" wrapText="1"/>
    </xf>
    <xf numFmtId="0" fontId="20" fillId="4" borderId="1" xfId="2" applyNumberFormat="1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7" fillId="0" borderId="1" xfId="4" applyBorder="1" applyAlignment="1">
      <alignment horizontal="center"/>
    </xf>
    <xf numFmtId="0" fontId="17" fillId="0" borderId="1" xfId="4" applyBorder="1" applyAlignment="1">
      <alignment horizontal="center" vertical="center"/>
    </xf>
    <xf numFmtId="0" fontId="12" fillId="0" borderId="1" xfId="3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4" quotePrefix="1" applyBorder="1" applyAlignment="1">
      <alignment horizontal="center"/>
    </xf>
    <xf numFmtId="166" fontId="17" fillId="0" borderId="1" xfId="4" quotePrefix="1" applyNumberFormat="1" applyBorder="1" applyAlignment="1">
      <alignment horizontal="center"/>
    </xf>
    <xf numFmtId="0" fontId="17" fillId="0" borderId="1" xfId="4" quotePrefix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7" fillId="8" borderId="0" xfId="4" applyFont="1" applyFill="1" applyAlignment="1">
      <alignment vertical="center"/>
    </xf>
    <xf numFmtId="0" fontId="0" fillId="0" borderId="0" xfId="0" applyFont="1"/>
    <xf numFmtId="0" fontId="16" fillId="12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0" fillId="16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1" xfId="4" applyBorder="1" applyAlignment="1" applyProtection="1">
      <alignment horizontal="center" vertical="center"/>
    </xf>
    <xf numFmtId="0" fontId="10" fillId="0" borderId="1" xfId="2" applyNumberFormat="1" applyFont="1" applyBorder="1" applyAlignment="1">
      <alignment vertical="center" wrapText="1"/>
    </xf>
    <xf numFmtId="0" fontId="17" fillId="0" borderId="0" xfId="4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38" fillId="0" borderId="0" xfId="0" applyFont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7" fontId="42" fillId="18" borderId="13" xfId="0" applyNumberFormat="1" applyFont="1" applyFill="1" applyBorder="1" applyAlignment="1">
      <alignment horizontal="center" vertical="center" wrapText="1"/>
    </xf>
    <xf numFmtId="0" fontId="0" fillId="11" borderId="1" xfId="0" applyNumberFormat="1" applyFill="1" applyBorder="1" applyAlignment="1">
      <alignment vertical="center" wrapText="1"/>
    </xf>
    <xf numFmtId="0" fontId="11" fillId="5" borderId="1" xfId="0" applyNumberFormat="1" applyFont="1" applyFill="1" applyBorder="1" applyAlignment="1">
      <alignment horizontal="left" vertical="center" wrapText="1"/>
    </xf>
    <xf numFmtId="0" fontId="42" fillId="18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Fill="1"/>
    <xf numFmtId="15" fontId="5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40" fillId="17" borderId="0" xfId="0" applyFont="1" applyFill="1" applyAlignment="1">
      <alignment horizontal="left" vertical="center" wrapText="1"/>
    </xf>
    <xf numFmtId="0" fontId="41" fillId="0" borderId="0" xfId="0" applyFont="1"/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1" fillId="12" borderId="4" xfId="0" applyFont="1" applyFill="1" applyBorder="1" applyAlignment="1">
      <alignment horizontal="center" vertical="center" wrapText="1"/>
    </xf>
    <xf numFmtId="0" fontId="31" fillId="12" borderId="3" xfId="0" applyFont="1" applyFill="1" applyBorder="1" applyAlignment="1">
      <alignment horizontal="center" vertical="center" wrapText="1"/>
    </xf>
    <xf numFmtId="0" fontId="31" fillId="12" borderId="5" xfId="0" applyFont="1" applyFill="1" applyBorder="1" applyAlignment="1">
      <alignment horizontal="center" vertical="center" wrapText="1"/>
    </xf>
    <xf numFmtId="0" fontId="31" fillId="12" borderId="7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top" wrapText="1"/>
    </xf>
    <xf numFmtId="0" fontId="11" fillId="11" borderId="1" xfId="0" quotePrefix="1" applyFont="1" applyFill="1" applyBorder="1" applyAlignment="1">
      <alignment horizontal="center" vertical="center" wrapText="1"/>
    </xf>
    <xf numFmtId="0" fontId="11" fillId="5" borderId="1" xfId="0" quotePrefix="1" applyFont="1" applyFill="1" applyBorder="1" applyAlignment="1">
      <alignment horizontal="center" vertical="center" wrapText="1"/>
    </xf>
  </cellXfs>
  <cellStyles count="5">
    <cellStyle name="Comma" xfId="2" builtinId="3"/>
    <cellStyle name="Hyperlink" xfId="4" builtinId="8"/>
    <cellStyle name="Hyperlink 2" xfId="3" xr:uid="{00000000-0005-0000-0000-000002000000}"/>
    <cellStyle name="Normal" xfId="0" builtinId="0"/>
    <cellStyle name="Percent 2" xfId="1" xr:uid="{00000000-0005-0000-0000-000005000000}"/>
  </cellStyles>
  <dxfs count="5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opLeftCell="B1" zoomScale="70" zoomScaleNormal="70" workbookViewId="0">
      <selection activeCell="G59" sqref="G59"/>
    </sheetView>
  </sheetViews>
  <sheetFormatPr defaultColWidth="8.85546875" defaultRowHeight="15" customHeight="1" x14ac:dyDescent="0.25"/>
  <cols>
    <col min="1" max="1" width="3.85546875" style="3" customWidth="1"/>
    <col min="2" max="8" width="8.85546875" style="3" customWidth="1"/>
    <col min="9" max="9" width="2.5703125" style="3" customWidth="1"/>
    <col min="10" max="12" width="8.85546875" style="3" customWidth="1"/>
    <col min="13" max="14" width="3.140625" style="3" customWidth="1"/>
    <col min="15" max="24" width="8.85546875" style="3" customWidth="1"/>
    <col min="25" max="25" width="2.85546875" style="3" customWidth="1"/>
    <col min="26" max="16384" width="8.85546875" style="3"/>
  </cols>
  <sheetData>
    <row r="1" spans="1:25" ht="15" customHeight="1" x14ac:dyDescent="0.25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25">
      <c r="A2" s="126" t="s">
        <v>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27" customHeight="1" x14ac:dyDescent="0.25">
      <c r="A3" s="127" t="s">
        <v>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5" ht="15" customHeight="1" x14ac:dyDescent="0.25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  <c r="Y4" s="2"/>
    </row>
    <row r="5" spans="1:25" s="7" customFormat="1" ht="23.25" x14ac:dyDescent="0.2">
      <c r="A5" s="2"/>
      <c r="B5" s="9"/>
      <c r="C5" s="12" t="s">
        <v>10</v>
      </c>
      <c r="D5" s="10"/>
      <c r="E5" s="9"/>
      <c r="F5" s="10"/>
      <c r="G5" s="10" t="s">
        <v>0</v>
      </c>
      <c r="H5" s="128" t="s">
        <v>428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9"/>
    </row>
    <row r="6" spans="1:25" s="7" customFormat="1" ht="5.0999999999999996" customHeight="1" x14ac:dyDescent="0.25">
      <c r="A6" s="2"/>
      <c r="B6" s="9"/>
      <c r="C6" s="9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 s="7" customFormat="1" ht="23.25" x14ac:dyDescent="0.25">
      <c r="A7" s="2"/>
      <c r="B7" s="9"/>
      <c r="C7" s="12" t="s">
        <v>284</v>
      </c>
      <c r="D7" s="10"/>
      <c r="E7" s="9"/>
      <c r="F7" s="10"/>
      <c r="G7" s="10" t="s">
        <v>0</v>
      </c>
      <c r="H7" s="121" t="s">
        <v>344</v>
      </c>
      <c r="I7" s="121"/>
      <c r="J7" s="121"/>
      <c r="K7" s="121"/>
      <c r="L7" s="121"/>
      <c r="M7" s="121"/>
      <c r="N7" s="121"/>
      <c r="O7" s="11"/>
      <c r="P7" s="11"/>
      <c r="Q7" s="11"/>
      <c r="R7" s="11"/>
      <c r="S7" s="11"/>
      <c r="T7" s="11"/>
      <c r="U7" s="9"/>
      <c r="V7" s="9"/>
      <c r="W7" s="9"/>
      <c r="X7" s="9"/>
      <c r="Y7" s="9"/>
    </row>
    <row r="8" spans="1:25" s="7" customFormat="1" ht="23.25" hidden="1" x14ac:dyDescent="0.25">
      <c r="A8" s="2"/>
      <c r="B8" s="9"/>
      <c r="C8" s="12"/>
      <c r="D8" s="10"/>
      <c r="E8" s="9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  <c r="V8" s="9"/>
      <c r="W8" s="9"/>
      <c r="X8" s="9"/>
      <c r="Y8" s="9"/>
    </row>
    <row r="9" spans="1:25" s="7" customFormat="1" ht="23.25" hidden="1" x14ac:dyDescent="0.25">
      <c r="A9" s="2"/>
      <c r="B9" s="9"/>
      <c r="C9" s="9"/>
      <c r="D9" s="10"/>
      <c r="E9" s="9"/>
      <c r="F9" s="10"/>
      <c r="G9" s="10"/>
      <c r="H9" s="110" t="s">
        <v>343</v>
      </c>
      <c r="I9" s="1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9"/>
    </row>
    <row r="10" spans="1:25" s="7" customFormat="1" ht="23.25" hidden="1" x14ac:dyDescent="0.25">
      <c r="A10" s="2"/>
      <c r="B10" s="9"/>
      <c r="C10" s="9"/>
      <c r="D10" s="10"/>
      <c r="E10" s="9"/>
      <c r="F10" s="10"/>
      <c r="G10" s="10"/>
      <c r="H10" s="110" t="s">
        <v>344</v>
      </c>
      <c r="I10" s="1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</row>
    <row r="11" spans="1:25" s="7" customFormat="1" ht="23.25" hidden="1" x14ac:dyDescent="0.25">
      <c r="A11" s="2"/>
      <c r="B11" s="9"/>
      <c r="C11" s="9"/>
      <c r="D11" s="10"/>
      <c r="E11" s="9"/>
      <c r="F11" s="10"/>
      <c r="G11" s="10"/>
      <c r="H11" s="110" t="s">
        <v>345</v>
      </c>
      <c r="I11" s="1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3.25" hidden="1" x14ac:dyDescent="0.25">
      <c r="A12" s="2"/>
      <c r="B12" s="9"/>
      <c r="C12" s="9"/>
      <c r="D12" s="10"/>
      <c r="E12" s="9"/>
      <c r="F12" s="10"/>
      <c r="G12" s="10"/>
      <c r="H12" s="110" t="s">
        <v>346</v>
      </c>
      <c r="I12" s="1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23.25" hidden="1" x14ac:dyDescent="0.25">
      <c r="A13" s="2"/>
      <c r="B13" s="9"/>
      <c r="C13" s="9"/>
      <c r="D13" s="10"/>
      <c r="E13" s="9"/>
      <c r="F13" s="10"/>
      <c r="G13" s="10"/>
      <c r="H13" s="110" t="s">
        <v>347</v>
      </c>
      <c r="I13" s="1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3.25" hidden="1" x14ac:dyDescent="0.25">
      <c r="A14" s="2"/>
      <c r="B14" s="9"/>
      <c r="C14" s="9"/>
      <c r="D14" s="10"/>
      <c r="E14" s="9"/>
      <c r="F14" s="10"/>
      <c r="G14" s="10"/>
      <c r="H14" s="110" t="s">
        <v>348</v>
      </c>
      <c r="I14" s="1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spans="1:25" s="7" customFormat="1" ht="23.25" hidden="1" x14ac:dyDescent="0.25">
      <c r="A15" s="2"/>
      <c r="B15" s="9"/>
      <c r="C15" s="9"/>
      <c r="D15" s="10"/>
      <c r="E15" s="9"/>
      <c r="F15" s="10"/>
      <c r="G15" s="10"/>
      <c r="H15" s="110" t="s">
        <v>349</v>
      </c>
      <c r="I15" s="1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5.45" customHeight="1" x14ac:dyDescent="0.25">
      <c r="A16" s="2"/>
      <c r="B16" s="9"/>
      <c r="C16" s="9"/>
      <c r="D16" s="10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spans="1:25" s="7" customFormat="1" ht="23.25" x14ac:dyDescent="0.25">
      <c r="A17" s="2"/>
      <c r="B17" s="9"/>
      <c r="C17" s="12" t="s">
        <v>386</v>
      </c>
      <c r="D17" s="10"/>
      <c r="E17" s="9"/>
      <c r="F17" s="10"/>
      <c r="G17" s="10" t="s">
        <v>0</v>
      </c>
      <c r="H17" s="121" t="s">
        <v>389</v>
      </c>
      <c r="I17" s="121"/>
      <c r="J17" s="121"/>
      <c r="K17" s="11" t="str">
        <f>IF(H17="Minimum","Studi telah mendapt ijin pembukaan program studi baru. Pengajuan usulan akreditasi pertama","")</f>
        <v>Studi telah mendapt ijin pembukaan program studi baru. Pengajuan usulan akreditasi pertama</v>
      </c>
      <c r="L17" s="12"/>
      <c r="M17" s="11"/>
      <c r="N17" s="11"/>
      <c r="O17" s="11"/>
      <c r="P17" s="11"/>
      <c r="Q17" s="11"/>
      <c r="R17" s="11"/>
      <c r="S17" s="11"/>
      <c r="T17" s="11"/>
      <c r="U17" s="9"/>
      <c r="V17" s="9"/>
      <c r="W17" s="9"/>
      <c r="X17" s="9"/>
      <c r="Y17" s="9"/>
    </row>
    <row r="18" spans="1:25" s="7" customFormat="1" ht="23.25" hidden="1" x14ac:dyDescent="0.25">
      <c r="A18" s="2"/>
      <c r="B18" s="9"/>
      <c r="C18" s="12"/>
      <c r="D18" s="10"/>
      <c r="E18" s="9"/>
      <c r="F18" s="10"/>
      <c r="G18" s="10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11"/>
      <c r="S18" s="11"/>
      <c r="T18" s="11"/>
      <c r="U18" s="9"/>
      <c r="V18" s="9"/>
      <c r="W18" s="9"/>
      <c r="X18" s="9"/>
      <c r="Y18" s="9"/>
    </row>
    <row r="19" spans="1:25" s="7" customFormat="1" ht="23.25" hidden="1" x14ac:dyDescent="0.25">
      <c r="A19" s="2"/>
      <c r="B19" s="9"/>
      <c r="C19" s="9"/>
      <c r="D19" s="10"/>
      <c r="E19" s="9"/>
      <c r="F19" s="10"/>
      <c r="G19" s="10"/>
      <c r="H19" s="110" t="s">
        <v>387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9"/>
    </row>
    <row r="20" spans="1:25" s="7" customFormat="1" ht="23.25" hidden="1" x14ac:dyDescent="0.25">
      <c r="A20" s="2"/>
      <c r="B20" s="9"/>
      <c r="C20" s="9"/>
      <c r="D20" s="10"/>
      <c r="E20" s="9"/>
      <c r="F20" s="10"/>
      <c r="G20" s="10"/>
      <c r="H20" s="110" t="s">
        <v>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9"/>
    </row>
    <row r="21" spans="1:25" s="7" customFormat="1" ht="23.25" hidden="1" x14ac:dyDescent="0.25">
      <c r="A21" s="2"/>
      <c r="B21" s="9"/>
      <c r="C21" s="9"/>
      <c r="D21" s="10"/>
      <c r="E21" s="9"/>
      <c r="F21" s="10"/>
      <c r="G21" s="10"/>
      <c r="H21" s="110" t="s">
        <v>388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9"/>
    </row>
    <row r="22" spans="1:25" s="7" customFormat="1" ht="23.25" hidden="1" x14ac:dyDescent="0.25">
      <c r="A22" s="2"/>
      <c r="B22" s="9"/>
      <c r="C22" s="9"/>
      <c r="D22" s="10"/>
      <c r="E22" s="9"/>
      <c r="F22" s="10"/>
      <c r="G22" s="10"/>
      <c r="H22" s="110" t="s">
        <v>7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3.25" hidden="1" x14ac:dyDescent="0.25">
      <c r="A23" s="2"/>
      <c r="B23" s="9"/>
      <c r="C23" s="9"/>
      <c r="D23" s="10"/>
      <c r="E23" s="9"/>
      <c r="F23" s="10"/>
      <c r="G23" s="10"/>
      <c r="H23" s="110" t="s">
        <v>169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9"/>
    </row>
    <row r="24" spans="1:25" s="7" customFormat="1" ht="23.25" hidden="1" x14ac:dyDescent="0.25">
      <c r="A24" s="2"/>
      <c r="B24" s="9"/>
      <c r="C24" s="9"/>
      <c r="D24" s="10"/>
      <c r="E24" s="9"/>
      <c r="F24" s="10"/>
      <c r="G24" s="10"/>
      <c r="H24" s="110" t="s">
        <v>56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3.25" hidden="1" x14ac:dyDescent="0.25">
      <c r="A25" s="2"/>
      <c r="B25" s="9"/>
      <c r="C25" s="9"/>
      <c r="D25" s="10"/>
      <c r="E25" s="9"/>
      <c r="F25" s="10"/>
      <c r="G25" s="10"/>
      <c r="H25" s="110" t="s">
        <v>389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5.0999999999999996" customHeight="1" x14ac:dyDescent="0.25">
      <c r="A26" s="2"/>
      <c r="B26" s="9"/>
      <c r="C26" s="9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23.25" x14ac:dyDescent="0.25">
      <c r="A27" s="2"/>
      <c r="B27" s="9"/>
      <c r="C27" s="12" t="s">
        <v>390</v>
      </c>
      <c r="D27" s="10"/>
      <c r="E27" s="9"/>
      <c r="F27" s="10"/>
      <c r="G27" s="10" t="s">
        <v>0</v>
      </c>
      <c r="H27" s="121"/>
      <c r="I27" s="121"/>
      <c r="J27" s="121"/>
      <c r="K27" s="121"/>
      <c r="L27" s="121"/>
      <c r="M27" s="121"/>
      <c r="N27" s="121"/>
      <c r="O27" s="11"/>
      <c r="P27" s="11"/>
      <c r="Q27" s="11"/>
      <c r="R27" s="11"/>
      <c r="S27" s="11"/>
      <c r="T27" s="11"/>
      <c r="U27" s="9"/>
      <c r="V27" s="9"/>
      <c r="W27" s="9"/>
      <c r="X27" s="9"/>
      <c r="Y27" s="9"/>
    </row>
    <row r="28" spans="1:25" s="7" customFormat="1" ht="5.45" customHeight="1" x14ac:dyDescent="0.25">
      <c r="A28" s="2"/>
      <c r="B28" s="9"/>
      <c r="C28" s="9"/>
      <c r="D28" s="10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 s="7" customFormat="1" ht="24" customHeight="1" x14ac:dyDescent="0.25">
      <c r="A29" s="2"/>
      <c r="B29" s="9"/>
      <c r="C29" s="12" t="s">
        <v>391</v>
      </c>
      <c r="D29" s="10"/>
      <c r="E29" s="9"/>
      <c r="F29" s="10"/>
      <c r="G29" s="10" t="s">
        <v>0</v>
      </c>
      <c r="H29" s="130"/>
      <c r="I29" s="130"/>
      <c r="J29" s="13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9"/>
      <c r="V29" s="9"/>
      <c r="W29" s="9"/>
      <c r="X29" s="9"/>
      <c r="Y29" s="9"/>
    </row>
    <row r="30" spans="1:25" s="7" customFormat="1" ht="5.45" customHeight="1" x14ac:dyDescent="0.25">
      <c r="A30" s="2"/>
      <c r="B30" s="9"/>
      <c r="C30" s="9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 s="7" customFormat="1" ht="23.25" x14ac:dyDescent="0.25">
      <c r="A31" s="2"/>
      <c r="B31" s="9"/>
      <c r="C31" s="12" t="s">
        <v>9</v>
      </c>
      <c r="D31" s="10"/>
      <c r="E31" s="9"/>
      <c r="F31" s="10"/>
      <c r="G31" s="10" t="s">
        <v>0</v>
      </c>
      <c r="H31" s="131" t="s">
        <v>429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9"/>
    </row>
    <row r="32" spans="1:25" s="7" customFormat="1" ht="5.45" customHeight="1" x14ac:dyDescent="0.25">
      <c r="A32" s="2"/>
      <c r="B32" s="9"/>
      <c r="C32" s="9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s="7" customFormat="1" ht="23.25" x14ac:dyDescent="0.25">
      <c r="A33" s="2"/>
      <c r="B33" s="9"/>
      <c r="C33" s="12" t="s">
        <v>2</v>
      </c>
      <c r="D33" s="10"/>
      <c r="E33" s="9"/>
      <c r="F33" s="10"/>
      <c r="G33" s="10" t="s">
        <v>0</v>
      </c>
      <c r="H33" s="121" t="s">
        <v>430</v>
      </c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9"/>
    </row>
    <row r="34" spans="1:25" s="7" customFormat="1" ht="5.45" customHeight="1" x14ac:dyDescent="0.25">
      <c r="A34" s="2"/>
      <c r="B34" s="9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s="7" customFormat="1" ht="24.6" hidden="1" customHeight="1" x14ac:dyDescent="0.25">
      <c r="A35" s="2"/>
      <c r="B35" s="9"/>
      <c r="C35" s="9"/>
      <c r="D35" s="10"/>
      <c r="E35" s="9"/>
      <c r="F35" s="10"/>
      <c r="G35" s="10"/>
      <c r="H35" s="110"/>
      <c r="I35" s="1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s="7" customFormat="1" ht="24.6" hidden="1" customHeight="1" x14ac:dyDescent="0.25">
      <c r="A36" s="2"/>
      <c r="B36" s="9"/>
      <c r="C36" s="9"/>
      <c r="D36" s="10"/>
      <c r="E36" s="9"/>
      <c r="F36" s="10"/>
      <c r="G36" s="10"/>
      <c r="H36" s="110" t="s">
        <v>392</v>
      </c>
      <c r="I36" s="1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 s="7" customFormat="1" ht="24.6" hidden="1" customHeight="1" x14ac:dyDescent="0.25">
      <c r="A37" s="2"/>
      <c r="B37" s="9"/>
      <c r="C37" s="9"/>
      <c r="D37" s="10"/>
      <c r="E37" s="9"/>
      <c r="F37" s="10"/>
      <c r="G37" s="10"/>
      <c r="H37" s="110" t="s">
        <v>393</v>
      </c>
      <c r="I37" s="1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s="7" customFormat="1" ht="24.6" hidden="1" customHeight="1" x14ac:dyDescent="0.25">
      <c r="A38" s="2"/>
      <c r="B38" s="9"/>
      <c r="C38" s="9"/>
      <c r="D38" s="10"/>
      <c r="E38" s="9"/>
      <c r="F38" s="10"/>
      <c r="G38" s="10"/>
      <c r="H38" s="110" t="s">
        <v>394</v>
      </c>
      <c r="I38" s="1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s="7" customFormat="1" ht="24.6" hidden="1" customHeight="1" x14ac:dyDescent="0.25">
      <c r="A39" s="2"/>
      <c r="B39" s="9"/>
      <c r="C39" s="9"/>
      <c r="D39" s="10"/>
      <c r="E39" s="9"/>
      <c r="F39" s="10"/>
      <c r="G39" s="10"/>
      <c r="H39" s="110" t="s">
        <v>395</v>
      </c>
      <c r="I39" s="1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9"/>
    </row>
    <row r="40" spans="1:25" s="7" customFormat="1" ht="5.45" hidden="1" customHeight="1" x14ac:dyDescent="0.25">
      <c r="A40" s="2"/>
      <c r="B40" s="9"/>
      <c r="C40" s="9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5" s="7" customFormat="1" ht="24" customHeight="1" x14ac:dyDescent="0.25">
      <c r="A41" s="2"/>
      <c r="B41" s="9"/>
      <c r="C41" s="12" t="s">
        <v>396</v>
      </c>
      <c r="D41" s="10"/>
      <c r="E41" s="9"/>
      <c r="F41" s="10"/>
      <c r="G41" s="10" t="s">
        <v>0</v>
      </c>
      <c r="H41" s="121" t="s">
        <v>431</v>
      </c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9"/>
    </row>
    <row r="42" spans="1:25" s="7" customFormat="1" ht="5.45" customHeight="1" x14ac:dyDescent="0.25">
      <c r="A42" s="2"/>
      <c r="B42" s="9"/>
      <c r="C42" s="9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s="7" customFormat="1" ht="24" customHeight="1" x14ac:dyDescent="0.25">
      <c r="A43" s="2"/>
      <c r="B43" s="9"/>
      <c r="C43" s="12"/>
      <c r="D43" s="10"/>
      <c r="E43" s="9"/>
      <c r="F43" s="10"/>
      <c r="G43" s="10"/>
      <c r="H43" s="121" t="s">
        <v>432</v>
      </c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9"/>
    </row>
    <row r="44" spans="1:25" s="7" customFormat="1" ht="5.45" customHeight="1" x14ac:dyDescent="0.25">
      <c r="A44" s="2"/>
      <c r="B44" s="9"/>
      <c r="C44" s="9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9"/>
    </row>
    <row r="45" spans="1:25" s="7" customFormat="1" ht="24" customHeight="1" x14ac:dyDescent="0.25">
      <c r="A45" s="2"/>
      <c r="B45" s="9"/>
      <c r="C45" s="12"/>
      <c r="D45" s="10"/>
      <c r="E45" s="9"/>
      <c r="F45" s="10"/>
      <c r="G45" s="10"/>
      <c r="H45" s="124" t="s">
        <v>397</v>
      </c>
      <c r="I45" s="124"/>
      <c r="J45" s="124"/>
      <c r="K45" s="124"/>
      <c r="L45" s="19" t="s">
        <v>433</v>
      </c>
      <c r="M45" s="19"/>
      <c r="N45" s="19"/>
      <c r="O45" s="19"/>
      <c r="P45" s="19"/>
      <c r="Q45" s="19"/>
      <c r="R45" s="19"/>
      <c r="S45" s="19"/>
      <c r="T45" s="19"/>
      <c r="U45" s="125" t="s">
        <v>398</v>
      </c>
      <c r="V45" s="125"/>
      <c r="W45" s="19">
        <v>23111</v>
      </c>
      <c r="X45" s="19"/>
      <c r="Y45" s="9"/>
    </row>
    <row r="46" spans="1:25" s="7" customFormat="1" ht="5.45" customHeight="1" x14ac:dyDescent="0.25">
      <c r="A46" s="2"/>
      <c r="B46" s="9"/>
      <c r="C46" s="9"/>
      <c r="D46" s="10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9"/>
      <c r="V46" s="9"/>
      <c r="W46" s="10"/>
      <c r="X46" s="10"/>
      <c r="Y46" s="9"/>
    </row>
    <row r="47" spans="1:25" s="7" customFormat="1" ht="24" customHeight="1" x14ac:dyDescent="0.25">
      <c r="A47" s="2"/>
      <c r="B47" s="9"/>
      <c r="C47" s="12" t="s">
        <v>399</v>
      </c>
      <c r="D47" s="10"/>
      <c r="E47" s="9"/>
      <c r="F47" s="10"/>
      <c r="G47" s="10" t="s">
        <v>0</v>
      </c>
      <c r="H47" s="121" t="s">
        <v>434</v>
      </c>
      <c r="I47" s="121"/>
      <c r="J47" s="121"/>
      <c r="K47" s="121"/>
      <c r="L47" s="121"/>
      <c r="M47" s="121"/>
      <c r="N47" s="121"/>
      <c r="O47" s="11"/>
      <c r="P47" s="11"/>
      <c r="Q47" s="11"/>
      <c r="R47" s="11"/>
      <c r="S47" s="11"/>
      <c r="T47" s="11"/>
      <c r="U47" s="9"/>
      <c r="V47" s="9"/>
      <c r="W47" s="9"/>
      <c r="X47" s="9"/>
      <c r="Y47" s="9"/>
    </row>
    <row r="48" spans="1:25" s="7" customFormat="1" ht="5.45" customHeight="1" x14ac:dyDescent="0.25">
      <c r="A48" s="2"/>
      <c r="B48" s="9"/>
      <c r="C48" s="9"/>
      <c r="D48" s="10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9"/>
    </row>
    <row r="49" spans="1:25" s="7" customFormat="1" ht="24" customHeight="1" x14ac:dyDescent="0.35">
      <c r="A49" s="2"/>
      <c r="B49" s="9"/>
      <c r="C49" s="12" t="s">
        <v>400</v>
      </c>
      <c r="D49" s="10"/>
      <c r="E49" s="9"/>
      <c r="F49" s="10"/>
      <c r="G49" s="10" t="s">
        <v>0</v>
      </c>
      <c r="H49" s="122" t="s">
        <v>435</v>
      </c>
      <c r="I49" s="122"/>
      <c r="J49" s="122"/>
      <c r="K49" s="122"/>
      <c r="L49" s="122"/>
      <c r="M49" s="122"/>
      <c r="N49" s="122"/>
      <c r="O49" s="122"/>
      <c r="P49" s="122"/>
      <c r="Q49" s="122"/>
      <c r="R49" s="11"/>
      <c r="S49" s="11"/>
      <c r="T49" s="11"/>
      <c r="U49" s="9"/>
      <c r="V49" s="9"/>
      <c r="W49" s="9"/>
      <c r="X49" s="9"/>
      <c r="Y49" s="9"/>
    </row>
    <row r="50" spans="1:25" s="7" customFormat="1" ht="5.45" customHeight="1" x14ac:dyDescent="0.25">
      <c r="A50" s="2"/>
      <c r="B50" s="9"/>
      <c r="C50" s="9"/>
      <c r="D50" s="10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9"/>
    </row>
    <row r="51" spans="1:25" s="7" customFormat="1" ht="24" customHeight="1" x14ac:dyDescent="0.35">
      <c r="A51" s="2"/>
      <c r="B51" s="9"/>
      <c r="C51" s="12" t="s">
        <v>401</v>
      </c>
      <c r="D51" s="10"/>
      <c r="E51" s="9"/>
      <c r="F51" s="10"/>
      <c r="G51" s="10" t="s">
        <v>0</v>
      </c>
      <c r="H51" s="122" t="s">
        <v>436</v>
      </c>
      <c r="I51" s="122"/>
      <c r="J51" s="122"/>
      <c r="K51" s="122"/>
      <c r="L51" s="122"/>
      <c r="M51" s="122"/>
      <c r="N51" s="122"/>
      <c r="O51" s="122"/>
      <c r="P51" s="122"/>
      <c r="Q51" s="11"/>
      <c r="R51" s="11"/>
      <c r="S51" s="11"/>
      <c r="T51" s="11"/>
      <c r="U51" s="9"/>
      <c r="V51" s="9"/>
      <c r="W51" s="9"/>
      <c r="X51" s="9"/>
      <c r="Y51" s="9"/>
    </row>
    <row r="52" spans="1:25" s="7" customFormat="1" ht="5.45" customHeight="1" x14ac:dyDescent="0.25">
      <c r="A52" s="2"/>
      <c r="B52" s="9"/>
      <c r="C52" s="9"/>
      <c r="D52" s="10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9"/>
    </row>
    <row r="53" spans="1:25" s="7" customFormat="1" ht="24" customHeight="1" x14ac:dyDescent="0.25">
      <c r="A53" s="2"/>
      <c r="B53" s="9"/>
      <c r="C53" s="12" t="s">
        <v>402</v>
      </c>
      <c r="D53" s="10"/>
      <c r="E53" s="9"/>
      <c r="F53" s="10"/>
      <c r="G53" s="10" t="s">
        <v>0</v>
      </c>
      <c r="H53" s="17">
        <v>2019</v>
      </c>
      <c r="I53" s="111" t="s">
        <v>11</v>
      </c>
      <c r="J53" s="17">
        <v>2020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9"/>
      <c r="V53" s="9"/>
      <c r="W53" s="9"/>
      <c r="X53" s="9"/>
      <c r="Y53" s="9"/>
    </row>
    <row r="54" spans="1:25" s="7" customFormat="1" ht="5.45" customHeight="1" x14ac:dyDescent="0.25">
      <c r="A54" s="2"/>
      <c r="B54" s="9"/>
      <c r="C54" s="9"/>
      <c r="D54" s="10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9"/>
    </row>
    <row r="55" spans="1:25" ht="24.6" customHeight="1" x14ac:dyDescent="0.25">
      <c r="A55" s="2"/>
      <c r="B55" s="2"/>
      <c r="C55" s="2"/>
      <c r="D55" s="8"/>
      <c r="E55" s="2"/>
      <c r="F55" s="2"/>
      <c r="G55" s="2"/>
      <c r="H55" s="2"/>
      <c r="I55" s="2"/>
      <c r="J55" s="2"/>
      <c r="K55" s="2"/>
      <c r="L55" s="2"/>
      <c r="M55" s="2"/>
      <c r="N55" s="2"/>
      <c r="O55" s="5"/>
      <c r="P55" s="5"/>
      <c r="Q55" s="5"/>
      <c r="R55" s="5"/>
      <c r="S55" s="5"/>
      <c r="T55" s="5"/>
      <c r="U55" s="2"/>
      <c r="V55" s="2"/>
      <c r="W55" s="2"/>
      <c r="X55" s="2"/>
      <c r="Y55" s="2"/>
    </row>
    <row r="56" spans="1:25" ht="4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12"/>
      <c r="N56" s="11"/>
      <c r="O56" s="9"/>
      <c r="P56" s="10"/>
      <c r="Q56" s="9"/>
      <c r="R56" s="10"/>
      <c r="S56" s="10"/>
      <c r="T56" s="10"/>
      <c r="U56" s="10"/>
      <c r="V56" s="10"/>
      <c r="W56" s="10"/>
      <c r="X56" s="2"/>
      <c r="Y56" s="9"/>
    </row>
    <row r="57" spans="1:25" ht="24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12"/>
      <c r="N57" s="11"/>
      <c r="O57" s="12" t="s">
        <v>403</v>
      </c>
      <c r="P57" s="10"/>
      <c r="Q57" s="9"/>
      <c r="R57" s="10" t="s">
        <v>0</v>
      </c>
      <c r="S57" s="121" t="s">
        <v>437</v>
      </c>
      <c r="T57" s="121"/>
      <c r="U57" s="121"/>
      <c r="V57" s="121"/>
      <c r="W57" s="121"/>
      <c r="X57" s="121"/>
      <c r="Y57" s="9"/>
    </row>
    <row r="58" spans="1:25" ht="4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12"/>
      <c r="N58" s="2"/>
      <c r="O58" s="9"/>
      <c r="P58" s="10"/>
      <c r="Q58" s="9"/>
      <c r="R58" s="10"/>
      <c r="S58" s="10"/>
      <c r="T58" s="10"/>
      <c r="U58" s="10"/>
      <c r="V58" s="2"/>
      <c r="W58" s="2"/>
      <c r="X58" s="2"/>
      <c r="Y58" s="2"/>
    </row>
    <row r="59" spans="1:25" ht="24" customHeight="1" x14ac:dyDescent="0.25">
      <c r="A59" s="2"/>
      <c r="B59" s="16" t="s">
        <v>404</v>
      </c>
      <c r="C59" s="15"/>
      <c r="D59" s="2"/>
      <c r="E59" s="2"/>
      <c r="F59" s="2"/>
      <c r="G59" s="2"/>
      <c r="H59" s="2"/>
      <c r="I59" s="2"/>
      <c r="J59" s="2"/>
      <c r="K59" s="2"/>
      <c r="L59" s="2"/>
      <c r="M59" s="112"/>
      <c r="N59" s="2"/>
      <c r="O59" s="12" t="s">
        <v>405</v>
      </c>
      <c r="P59" s="10"/>
      <c r="Q59" s="9"/>
      <c r="R59" s="10" t="s">
        <v>0</v>
      </c>
      <c r="S59" s="123" t="s">
        <v>438</v>
      </c>
      <c r="T59" s="123"/>
      <c r="U59" s="123"/>
      <c r="V59" s="2"/>
      <c r="W59" s="2"/>
      <c r="X59" s="2"/>
      <c r="Y59" s="2"/>
    </row>
    <row r="60" spans="1:25" ht="24" customHeight="1" x14ac:dyDescent="0.25">
      <c r="A60" s="2"/>
      <c r="B60" s="14" t="s">
        <v>1</v>
      </c>
      <c r="C60" s="15" t="s">
        <v>406</v>
      </c>
      <c r="D60" s="120">
        <v>20200131</v>
      </c>
      <c r="E60" s="120"/>
      <c r="F60" s="2"/>
      <c r="G60" s="2"/>
      <c r="H60" s="2"/>
      <c r="I60" s="2"/>
      <c r="J60" s="2"/>
      <c r="K60" s="2"/>
      <c r="L60" s="2"/>
      <c r="M60" s="11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 x14ac:dyDescent="0.25">
      <c r="A61" s="2"/>
      <c r="B61" s="1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</sheetData>
  <protectedRanges>
    <protectedRange sqref="H27:I27 H29:I29 H41:I41 H43:I43 H47:I47 H49:I49 H51:I51 Q41 H7:I7 H53 H17:J17 H33:I33" name="Nama Program Studi"/>
    <protectedRange sqref="S59" name="Tanggal Penilaian AL"/>
    <protectedRange sqref="S57" name="Kota Penilaian AL"/>
    <protectedRange sqref="H5:I5 H31:I31" name="Nama PT"/>
  </protectedRanges>
  <mergeCells count="19">
    <mergeCell ref="H45:K45"/>
    <mergeCell ref="U45:V45"/>
    <mergeCell ref="A2:Y2"/>
    <mergeCell ref="A3:Y3"/>
    <mergeCell ref="H5:X5"/>
    <mergeCell ref="H7:N7"/>
    <mergeCell ref="H17:J17"/>
    <mergeCell ref="H27:N27"/>
    <mergeCell ref="H29:J29"/>
    <mergeCell ref="H31:X31"/>
    <mergeCell ref="H33:X33"/>
    <mergeCell ref="H41:X41"/>
    <mergeCell ref="H43:X43"/>
    <mergeCell ref="D60:E60"/>
    <mergeCell ref="H47:N47"/>
    <mergeCell ref="H49:Q49"/>
    <mergeCell ref="H51:P51"/>
    <mergeCell ref="S57:X57"/>
    <mergeCell ref="S59:U59"/>
  </mergeCells>
  <dataValidations count="4">
    <dataValidation type="list" allowBlank="1" showInputMessage="1" showErrorMessage="1" sqref="H17:J17" xr:uid="{00000000-0002-0000-0000-000000000000}">
      <formula1>$H$18:$H$25</formula1>
    </dataValidation>
    <dataValidation type="list" allowBlank="1" showInputMessage="1" showErrorMessage="1" sqref="H35:N39 I9:N15" xr:uid="{00000000-0002-0000-0000-000001000000}">
      <formula1>#REF!</formula1>
    </dataValidation>
    <dataValidation type="list" allowBlank="1" showInputMessage="1" showErrorMessage="1" sqref="H7:N7" xr:uid="{00000000-0002-0000-0000-000002000000}">
      <formula1>$H$8:$H$15</formula1>
    </dataValidation>
    <dataValidation allowBlank="1" showInputMessage="1" showErrorMessage="1" sqref="H47:I47 H43:I43 H49:I49 H51:I51 H53 H29 H27" xr:uid="{00000000-0002-0000-0000-000003000000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26" sqref="K26"/>
    </sheetView>
  </sheetViews>
  <sheetFormatPr defaultColWidth="8.85546875" defaultRowHeight="15" x14ac:dyDescent="0.25"/>
  <cols>
    <col min="1" max="1" width="5.5703125" style="3" customWidth="1"/>
    <col min="2" max="2" width="23" style="3" customWidth="1"/>
    <col min="3" max="5" width="7.5703125" style="3" customWidth="1"/>
    <col min="6" max="6" width="7.7109375" style="3" customWidth="1"/>
    <col min="7" max="9" width="7.85546875" style="3" customWidth="1"/>
    <col min="10" max="10" width="7.7109375" style="3" customWidth="1"/>
    <col min="11" max="11" width="14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8" t="s">
        <v>59</v>
      </c>
      <c r="L1" s="20" t="s">
        <v>14</v>
      </c>
    </row>
    <row r="2" spans="1:12" x14ac:dyDescent="0.25">
      <c r="A2" s="38"/>
    </row>
    <row r="3" spans="1:12" ht="21.95" customHeight="1" x14ac:dyDescent="0.25">
      <c r="A3" s="150" t="s">
        <v>17</v>
      </c>
      <c r="B3" s="150" t="s">
        <v>46</v>
      </c>
      <c r="C3" s="150" t="s">
        <v>60</v>
      </c>
      <c r="D3" s="150"/>
      <c r="E3" s="150"/>
      <c r="F3" s="150"/>
      <c r="G3" s="150"/>
      <c r="H3" s="150"/>
      <c r="I3" s="150"/>
      <c r="J3" s="150"/>
      <c r="K3" s="150" t="s">
        <v>273</v>
      </c>
    </row>
    <row r="4" spans="1:12" ht="30" customHeight="1" x14ac:dyDescent="0.25">
      <c r="A4" s="150"/>
      <c r="B4" s="150"/>
      <c r="C4" s="150" t="s">
        <v>61</v>
      </c>
      <c r="D4" s="150"/>
      <c r="E4" s="150"/>
      <c r="F4" s="150"/>
      <c r="G4" s="150" t="s">
        <v>427</v>
      </c>
      <c r="H4" s="150"/>
      <c r="I4" s="150"/>
      <c r="J4" s="150"/>
      <c r="K4" s="150"/>
    </row>
    <row r="5" spans="1:12" ht="25.5" x14ac:dyDescent="0.25">
      <c r="A5" s="150"/>
      <c r="B5" s="150"/>
      <c r="C5" s="39" t="s">
        <v>40</v>
      </c>
      <c r="D5" s="39" t="s">
        <v>41</v>
      </c>
      <c r="E5" s="39" t="s">
        <v>12</v>
      </c>
      <c r="F5" s="39" t="s">
        <v>136</v>
      </c>
      <c r="G5" s="39" t="s">
        <v>40</v>
      </c>
      <c r="H5" s="39" t="s">
        <v>41</v>
      </c>
      <c r="I5" s="39" t="s">
        <v>12</v>
      </c>
      <c r="J5" s="39" t="s">
        <v>136</v>
      </c>
      <c r="K5" s="150"/>
    </row>
    <row r="6" spans="1:12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</row>
    <row r="7" spans="1:12" x14ac:dyDescent="0.25">
      <c r="A7" s="31">
        <v>1</v>
      </c>
      <c r="B7" s="35" t="s">
        <v>565</v>
      </c>
      <c r="C7" s="25">
        <v>0</v>
      </c>
      <c r="D7" s="25">
        <v>0</v>
      </c>
      <c r="E7" s="25">
        <v>0</v>
      </c>
      <c r="F7" s="80">
        <v>0</v>
      </c>
      <c r="G7" s="25">
        <v>0</v>
      </c>
      <c r="H7" s="25">
        <v>7</v>
      </c>
      <c r="I7" s="25">
        <v>8</v>
      </c>
      <c r="J7" s="80">
        <v>5</v>
      </c>
      <c r="K7" s="80">
        <v>2.5</v>
      </c>
    </row>
    <row r="8" spans="1:12" x14ac:dyDescent="0.25">
      <c r="A8" s="31">
        <v>2</v>
      </c>
      <c r="B8" s="35" t="s">
        <v>523</v>
      </c>
      <c r="C8" s="25">
        <v>0</v>
      </c>
      <c r="D8" s="25">
        <v>0</v>
      </c>
      <c r="E8" s="25">
        <v>0</v>
      </c>
      <c r="F8" s="80">
        <v>0</v>
      </c>
      <c r="G8" s="25">
        <v>0</v>
      </c>
      <c r="H8" s="25">
        <v>0</v>
      </c>
      <c r="I8" s="25">
        <v>0</v>
      </c>
      <c r="J8" s="80">
        <v>0</v>
      </c>
      <c r="K8" s="80">
        <v>0</v>
      </c>
    </row>
    <row r="9" spans="1:12" x14ac:dyDescent="0.25">
      <c r="A9" s="31">
        <v>3</v>
      </c>
      <c r="B9" s="35" t="s">
        <v>528</v>
      </c>
      <c r="C9" s="25">
        <v>0</v>
      </c>
      <c r="D9" s="25">
        <v>0</v>
      </c>
      <c r="E9" s="25">
        <v>0</v>
      </c>
      <c r="F9" s="80">
        <v>0</v>
      </c>
      <c r="G9" s="25">
        <v>0</v>
      </c>
      <c r="H9" s="25">
        <v>0</v>
      </c>
      <c r="I9" s="25">
        <v>0</v>
      </c>
      <c r="J9" s="80">
        <v>0</v>
      </c>
      <c r="K9" s="80">
        <v>0</v>
      </c>
    </row>
    <row r="10" spans="1:12" x14ac:dyDescent="0.25">
      <c r="A10" s="31">
        <v>4</v>
      </c>
      <c r="B10" s="35" t="s">
        <v>532</v>
      </c>
      <c r="C10" s="25">
        <v>0</v>
      </c>
      <c r="D10" s="25">
        <v>0</v>
      </c>
      <c r="E10" s="25">
        <v>0</v>
      </c>
      <c r="F10" s="80">
        <v>0</v>
      </c>
      <c r="G10" s="25">
        <v>0</v>
      </c>
      <c r="H10" s="25">
        <v>0</v>
      </c>
      <c r="I10" s="25">
        <v>0</v>
      </c>
      <c r="J10" s="80">
        <v>0</v>
      </c>
      <c r="K10" s="80">
        <v>0</v>
      </c>
    </row>
    <row r="11" spans="1:12" x14ac:dyDescent="0.25">
      <c r="A11" s="31">
        <v>5</v>
      </c>
      <c r="B11" s="35" t="s">
        <v>536</v>
      </c>
      <c r="C11" s="25">
        <v>0</v>
      </c>
      <c r="D11" s="25">
        <v>0</v>
      </c>
      <c r="E11" s="25">
        <v>0</v>
      </c>
      <c r="F11" s="80">
        <v>0</v>
      </c>
      <c r="G11" s="25">
        <v>0</v>
      </c>
      <c r="H11" s="25">
        <v>0</v>
      </c>
      <c r="I11" s="25">
        <v>0</v>
      </c>
      <c r="J11" s="80">
        <v>0</v>
      </c>
      <c r="K11" s="80">
        <v>0</v>
      </c>
    </row>
    <row r="12" spans="1:12" x14ac:dyDescent="0.25">
      <c r="A12" s="31">
        <v>6</v>
      </c>
      <c r="B12" s="35" t="s">
        <v>539</v>
      </c>
      <c r="C12" s="25">
        <v>0</v>
      </c>
      <c r="D12" s="25">
        <v>0</v>
      </c>
      <c r="E12" s="25">
        <v>0</v>
      </c>
      <c r="F12" s="80">
        <v>0</v>
      </c>
      <c r="G12" s="25">
        <v>0</v>
      </c>
      <c r="H12" s="25">
        <v>0</v>
      </c>
      <c r="I12" s="25">
        <v>0</v>
      </c>
      <c r="J12" s="80">
        <v>0</v>
      </c>
      <c r="K12" s="80">
        <v>0</v>
      </c>
    </row>
    <row r="13" spans="1:12" x14ac:dyDescent="0.25">
      <c r="A13" s="31">
        <v>7</v>
      </c>
      <c r="B13" s="35" t="s">
        <v>542</v>
      </c>
      <c r="C13" s="25">
        <v>0</v>
      </c>
      <c r="D13" s="25">
        <v>0</v>
      </c>
      <c r="E13" s="25">
        <v>0</v>
      </c>
      <c r="F13" s="80">
        <v>0</v>
      </c>
      <c r="G13" s="25">
        <v>0</v>
      </c>
      <c r="H13" s="25">
        <v>0</v>
      </c>
      <c r="I13" s="25">
        <v>1</v>
      </c>
      <c r="J13" s="80">
        <v>0.33333333333333331</v>
      </c>
      <c r="K13" s="80">
        <v>0.16666666666666666</v>
      </c>
    </row>
    <row r="14" spans="1:12" x14ac:dyDescent="0.25">
      <c r="A14" s="31">
        <v>8</v>
      </c>
      <c r="B14" s="35" t="s">
        <v>545</v>
      </c>
      <c r="C14" s="25">
        <v>0</v>
      </c>
      <c r="D14" s="25">
        <v>0</v>
      </c>
      <c r="E14" s="25">
        <v>0</v>
      </c>
      <c r="F14" s="80">
        <v>0</v>
      </c>
      <c r="G14" s="25">
        <v>0</v>
      </c>
      <c r="H14" s="25">
        <v>0</v>
      </c>
      <c r="I14" s="25">
        <v>7</v>
      </c>
      <c r="J14" s="80">
        <v>2.3333333333333335</v>
      </c>
      <c r="K14" s="80">
        <v>1.1666666666666667</v>
      </c>
    </row>
    <row r="15" spans="1:12" x14ac:dyDescent="0.25">
      <c r="A15" s="31">
        <v>9</v>
      </c>
      <c r="B15" s="35" t="s">
        <v>548</v>
      </c>
      <c r="C15" s="25">
        <v>0</v>
      </c>
      <c r="D15" s="25">
        <v>0</v>
      </c>
      <c r="E15" s="25">
        <v>0</v>
      </c>
      <c r="F15" s="80">
        <v>0</v>
      </c>
      <c r="G15" s="25">
        <v>0</v>
      </c>
      <c r="H15" s="25">
        <v>1</v>
      </c>
      <c r="I15" s="25">
        <v>6</v>
      </c>
      <c r="J15" s="80">
        <v>2.3333333333333335</v>
      </c>
      <c r="K15" s="80">
        <v>1.1666666666666667</v>
      </c>
    </row>
    <row r="16" spans="1:12" x14ac:dyDescent="0.25">
      <c r="A16" s="31">
        <v>10</v>
      </c>
      <c r="B16" s="35" t="s">
        <v>551</v>
      </c>
      <c r="C16" s="25">
        <v>0</v>
      </c>
      <c r="D16" s="25">
        <v>0</v>
      </c>
      <c r="E16" s="25">
        <v>0</v>
      </c>
      <c r="F16" s="80">
        <v>0</v>
      </c>
      <c r="G16" s="25">
        <v>0</v>
      </c>
      <c r="H16" s="25">
        <v>3</v>
      </c>
      <c r="I16" s="25">
        <v>2</v>
      </c>
      <c r="J16" s="80">
        <v>1.6666666666666667</v>
      </c>
      <c r="K16" s="80">
        <v>0.83333333333333337</v>
      </c>
    </row>
    <row r="17" spans="1:11" x14ac:dyDescent="0.25">
      <c r="A17" s="31">
        <v>11</v>
      </c>
      <c r="B17" s="35" t="s">
        <v>555</v>
      </c>
      <c r="C17" s="25">
        <v>0</v>
      </c>
      <c r="D17" s="25">
        <v>0</v>
      </c>
      <c r="E17" s="25">
        <v>0</v>
      </c>
      <c r="F17" s="80">
        <v>0</v>
      </c>
      <c r="G17" s="25">
        <v>0</v>
      </c>
      <c r="H17" s="25">
        <v>0</v>
      </c>
      <c r="I17" s="25">
        <v>0</v>
      </c>
      <c r="J17" s="80">
        <v>0</v>
      </c>
      <c r="K17" s="80">
        <v>0</v>
      </c>
    </row>
    <row r="18" spans="1:11" x14ac:dyDescent="0.25">
      <c r="A18" s="31">
        <v>12</v>
      </c>
      <c r="B18" s="35" t="s">
        <v>559</v>
      </c>
      <c r="C18" s="25">
        <v>0</v>
      </c>
      <c r="D18" s="25">
        <v>0</v>
      </c>
      <c r="E18" s="25">
        <v>0</v>
      </c>
      <c r="F18" s="80">
        <v>0</v>
      </c>
      <c r="G18" s="25">
        <v>0</v>
      </c>
      <c r="H18" s="25">
        <v>6</v>
      </c>
      <c r="I18" s="25">
        <v>6</v>
      </c>
      <c r="J18" s="80">
        <v>4</v>
      </c>
      <c r="K18" s="80">
        <v>2</v>
      </c>
    </row>
    <row r="19" spans="1:11" x14ac:dyDescent="0.25">
      <c r="A19" s="31">
        <v>13</v>
      </c>
      <c r="B19" s="35" t="s">
        <v>562</v>
      </c>
      <c r="C19" s="25">
        <v>0</v>
      </c>
      <c r="D19" s="25">
        <v>0</v>
      </c>
      <c r="E19" s="25">
        <v>0</v>
      </c>
      <c r="F19" s="80">
        <v>0</v>
      </c>
      <c r="G19" s="25">
        <v>0</v>
      </c>
      <c r="H19" s="25">
        <v>0</v>
      </c>
      <c r="I19" s="25">
        <v>0</v>
      </c>
      <c r="J19" s="80">
        <v>0</v>
      </c>
      <c r="K19" s="80">
        <v>0</v>
      </c>
    </row>
    <row r="20" spans="1:11" x14ac:dyDescent="0.25">
      <c r="A20" s="31" t="s">
        <v>62</v>
      </c>
      <c r="B20" s="35"/>
      <c r="C20" s="25"/>
      <c r="D20" s="25"/>
      <c r="E20" s="25"/>
      <c r="F20" s="80"/>
      <c r="G20" s="25"/>
      <c r="H20" s="25"/>
      <c r="I20" s="25"/>
      <c r="J20" s="25"/>
      <c r="K20" s="25"/>
    </row>
  </sheetData>
  <mergeCells count="6">
    <mergeCell ref="A3:A5"/>
    <mergeCell ref="B3:B5"/>
    <mergeCell ref="C3:J3"/>
    <mergeCell ref="K3:K5"/>
    <mergeCell ref="C4:F4"/>
    <mergeCell ref="G4:J4"/>
  </mergeCells>
  <hyperlinks>
    <hyperlink ref="L1" location="'Daftar Tabel'!A1" display="&lt;&lt;&lt; Daftar Tabel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"/>
  <sheetViews>
    <sheetView workbookViewId="0">
      <pane xSplit="1" ySplit="10" topLeftCell="B13" activePane="bottomRight" state="frozen"/>
      <selection activeCell="L1" sqref="L1"/>
      <selection pane="topRight" activeCell="L1" sqref="L1"/>
      <selection pane="bottomLeft" activeCell="L1" sqref="L1"/>
      <selection pane="bottomRight" activeCell="A24" sqref="A24:K30"/>
    </sheetView>
  </sheetViews>
  <sheetFormatPr defaultColWidth="8.85546875" defaultRowHeight="15" x14ac:dyDescent="0.25"/>
  <cols>
    <col min="1" max="1" width="5.5703125" style="3" customWidth="1"/>
    <col min="2" max="2" width="24.140625" style="3" customWidth="1"/>
    <col min="3" max="7" width="10.5703125" style="3" customWidth="1"/>
    <col min="8" max="8" width="9.85546875" style="3" customWidth="1"/>
    <col min="9" max="9" width="10.5703125" style="3" customWidth="1"/>
    <col min="10" max="11" width="9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" t="s">
        <v>63</v>
      </c>
      <c r="L1" s="20" t="s">
        <v>14</v>
      </c>
    </row>
    <row r="3" spans="1:12" hidden="1" x14ac:dyDescent="0.25">
      <c r="B3" s="3" t="s">
        <v>15</v>
      </c>
    </row>
    <row r="4" spans="1:12" hidden="1" x14ac:dyDescent="0.25"/>
    <row r="5" spans="1:12" hidden="1" x14ac:dyDescent="0.25">
      <c r="B5" s="3" t="s">
        <v>16</v>
      </c>
    </row>
    <row r="6" spans="1:12" hidden="1" x14ac:dyDescent="0.25"/>
    <row r="7" spans="1:12" ht="29.45" customHeight="1" x14ac:dyDescent="0.25">
      <c r="A7" s="132" t="s">
        <v>17</v>
      </c>
      <c r="B7" s="132" t="s">
        <v>64</v>
      </c>
      <c r="C7" s="132" t="s">
        <v>65</v>
      </c>
      <c r="D7" s="134" t="s">
        <v>66</v>
      </c>
      <c r="E7" s="135"/>
      <c r="F7" s="135"/>
      <c r="G7" s="135"/>
      <c r="H7" s="135"/>
      <c r="I7" s="136"/>
      <c r="J7" s="132" t="s">
        <v>67</v>
      </c>
      <c r="K7" s="132" t="s">
        <v>68</v>
      </c>
    </row>
    <row r="8" spans="1:12" ht="30" customHeight="1" x14ac:dyDescent="0.25">
      <c r="A8" s="151"/>
      <c r="B8" s="151"/>
      <c r="C8" s="151"/>
      <c r="D8" s="134" t="s">
        <v>69</v>
      </c>
      <c r="E8" s="135"/>
      <c r="F8" s="136"/>
      <c r="G8" s="132" t="s">
        <v>43</v>
      </c>
      <c r="H8" s="132" t="s">
        <v>44</v>
      </c>
      <c r="I8" s="132" t="s">
        <v>70</v>
      </c>
      <c r="J8" s="151"/>
      <c r="K8" s="151"/>
    </row>
    <row r="9" spans="1:12" ht="32.1" customHeight="1" x14ac:dyDescent="0.25">
      <c r="A9" s="133"/>
      <c r="B9" s="133"/>
      <c r="C9" s="133"/>
      <c r="D9" s="27" t="s">
        <v>71</v>
      </c>
      <c r="E9" s="27" t="s">
        <v>72</v>
      </c>
      <c r="F9" s="27" t="s">
        <v>73</v>
      </c>
      <c r="G9" s="133"/>
      <c r="H9" s="133"/>
      <c r="I9" s="133"/>
      <c r="J9" s="133"/>
      <c r="K9" s="133"/>
    </row>
    <row r="10" spans="1:12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</row>
    <row r="11" spans="1:12" x14ac:dyDescent="0.25">
      <c r="A11" s="31">
        <v>1</v>
      </c>
      <c r="B11" s="34" t="s">
        <v>565</v>
      </c>
      <c r="C11" s="25" t="s">
        <v>16</v>
      </c>
      <c r="D11" s="25">
        <v>6</v>
      </c>
      <c r="E11" s="25">
        <v>4</v>
      </c>
      <c r="F11" s="25">
        <v>0</v>
      </c>
      <c r="G11" s="25">
        <v>6</v>
      </c>
      <c r="H11" s="25">
        <v>2</v>
      </c>
      <c r="I11" s="25">
        <v>2</v>
      </c>
      <c r="J11" s="25">
        <v>20</v>
      </c>
      <c r="K11" s="25">
        <v>10</v>
      </c>
    </row>
    <row r="12" spans="1:12" x14ac:dyDescent="0.25">
      <c r="A12" s="31">
        <v>2</v>
      </c>
      <c r="B12" s="34" t="s">
        <v>523</v>
      </c>
      <c r="C12" s="25" t="s">
        <v>16</v>
      </c>
      <c r="D12" s="25">
        <v>5</v>
      </c>
      <c r="E12" s="25">
        <v>10</v>
      </c>
      <c r="F12" s="25">
        <v>0</v>
      </c>
      <c r="G12" s="25">
        <v>6</v>
      </c>
      <c r="H12" s="25">
        <v>2</v>
      </c>
      <c r="I12" s="25">
        <v>2</v>
      </c>
      <c r="J12" s="25">
        <v>25</v>
      </c>
      <c r="K12" s="25">
        <v>12.5</v>
      </c>
    </row>
    <row r="13" spans="1:12" x14ac:dyDescent="0.25">
      <c r="A13" s="31">
        <v>3</v>
      </c>
      <c r="B13" s="35" t="s">
        <v>528</v>
      </c>
      <c r="C13" s="25" t="s">
        <v>16</v>
      </c>
      <c r="D13" s="25">
        <v>10</v>
      </c>
      <c r="E13" s="25">
        <v>6</v>
      </c>
      <c r="F13" s="25">
        <v>0</v>
      </c>
      <c r="G13" s="25">
        <v>6</v>
      </c>
      <c r="H13" s="25">
        <v>2</v>
      </c>
      <c r="I13" s="25">
        <v>2</v>
      </c>
      <c r="J13" s="25">
        <v>26</v>
      </c>
      <c r="K13" s="25">
        <v>13</v>
      </c>
    </row>
    <row r="14" spans="1:12" x14ac:dyDescent="0.25">
      <c r="A14" s="31">
        <v>4</v>
      </c>
      <c r="B14" s="35" t="s">
        <v>532</v>
      </c>
      <c r="C14" s="25" t="s">
        <v>16</v>
      </c>
      <c r="D14" s="25">
        <v>1</v>
      </c>
      <c r="E14" s="25">
        <v>0</v>
      </c>
      <c r="F14" s="25">
        <v>0</v>
      </c>
      <c r="G14" s="25">
        <v>6</v>
      </c>
      <c r="H14" s="25">
        <v>2</v>
      </c>
      <c r="I14" s="25">
        <v>2</v>
      </c>
      <c r="J14" s="25">
        <v>11</v>
      </c>
      <c r="K14" s="25">
        <v>5.5</v>
      </c>
    </row>
    <row r="15" spans="1:12" x14ac:dyDescent="0.25">
      <c r="A15" s="31">
        <v>5</v>
      </c>
      <c r="B15" s="35" t="s">
        <v>536</v>
      </c>
      <c r="C15" s="25" t="s">
        <v>16</v>
      </c>
      <c r="D15" s="25">
        <v>9</v>
      </c>
      <c r="E15" s="25">
        <v>8</v>
      </c>
      <c r="F15" s="25">
        <v>0</v>
      </c>
      <c r="G15" s="25">
        <v>6</v>
      </c>
      <c r="H15" s="25">
        <v>2</v>
      </c>
      <c r="I15" s="25">
        <v>2</v>
      </c>
      <c r="J15" s="25">
        <v>27</v>
      </c>
      <c r="K15" s="25">
        <v>13.5</v>
      </c>
    </row>
    <row r="16" spans="1:12" x14ac:dyDescent="0.25">
      <c r="A16" s="31">
        <v>6</v>
      </c>
      <c r="B16" s="35" t="s">
        <v>539</v>
      </c>
      <c r="C16" s="25" t="s">
        <v>16</v>
      </c>
      <c r="D16" s="25">
        <v>11</v>
      </c>
      <c r="E16" s="25">
        <v>4</v>
      </c>
      <c r="F16" s="25">
        <v>0</v>
      </c>
      <c r="G16" s="25">
        <v>6</v>
      </c>
      <c r="H16" s="25">
        <v>2</v>
      </c>
      <c r="I16" s="25">
        <v>2</v>
      </c>
      <c r="J16" s="25">
        <v>25</v>
      </c>
      <c r="K16" s="25">
        <v>12.5</v>
      </c>
    </row>
    <row r="17" spans="1:11" x14ac:dyDescent="0.25">
      <c r="A17" s="31">
        <v>7</v>
      </c>
      <c r="B17" s="35" t="s">
        <v>542</v>
      </c>
      <c r="C17" s="25" t="s">
        <v>16</v>
      </c>
      <c r="D17" s="25">
        <v>10</v>
      </c>
      <c r="E17" s="25">
        <v>9</v>
      </c>
      <c r="F17" s="25">
        <v>0</v>
      </c>
      <c r="G17" s="25">
        <v>6</v>
      </c>
      <c r="H17" s="25">
        <v>2</v>
      </c>
      <c r="I17" s="25">
        <v>2</v>
      </c>
      <c r="J17" s="25">
        <v>29</v>
      </c>
      <c r="K17" s="25">
        <v>14.5</v>
      </c>
    </row>
    <row r="18" spans="1:11" x14ac:dyDescent="0.25">
      <c r="A18" s="31">
        <v>8</v>
      </c>
      <c r="B18" s="35" t="s">
        <v>545</v>
      </c>
      <c r="C18" s="25" t="s">
        <v>16</v>
      </c>
      <c r="D18" s="25">
        <v>12</v>
      </c>
      <c r="E18" s="25">
        <v>8</v>
      </c>
      <c r="F18" s="25">
        <v>0</v>
      </c>
      <c r="G18" s="25">
        <v>6</v>
      </c>
      <c r="H18" s="25">
        <v>2</v>
      </c>
      <c r="I18" s="25">
        <v>2</v>
      </c>
      <c r="J18" s="25">
        <v>30</v>
      </c>
      <c r="K18" s="25">
        <v>15</v>
      </c>
    </row>
    <row r="19" spans="1:11" x14ac:dyDescent="0.25">
      <c r="A19" s="31">
        <v>9</v>
      </c>
      <c r="B19" s="35" t="s">
        <v>548</v>
      </c>
      <c r="C19" s="25" t="s">
        <v>16</v>
      </c>
      <c r="D19" s="25">
        <v>10</v>
      </c>
      <c r="E19" s="25">
        <v>8</v>
      </c>
      <c r="F19" s="25">
        <v>0</v>
      </c>
      <c r="G19" s="25">
        <v>6</v>
      </c>
      <c r="H19" s="25">
        <v>2</v>
      </c>
      <c r="I19" s="25">
        <v>2</v>
      </c>
      <c r="J19" s="25">
        <v>28</v>
      </c>
      <c r="K19" s="25">
        <v>14</v>
      </c>
    </row>
    <row r="20" spans="1:11" x14ac:dyDescent="0.25">
      <c r="A20" s="31">
        <v>10</v>
      </c>
      <c r="B20" s="35" t="s">
        <v>551</v>
      </c>
      <c r="C20" s="25" t="s">
        <v>16</v>
      </c>
      <c r="D20" s="25">
        <v>7</v>
      </c>
      <c r="E20" s="25">
        <v>12</v>
      </c>
      <c r="F20" s="25">
        <v>0</v>
      </c>
      <c r="G20" s="25">
        <v>6</v>
      </c>
      <c r="H20" s="25">
        <v>2</v>
      </c>
      <c r="I20" s="25">
        <v>2</v>
      </c>
      <c r="J20" s="25">
        <v>29</v>
      </c>
      <c r="K20" s="25">
        <v>14.5</v>
      </c>
    </row>
    <row r="21" spans="1:11" x14ac:dyDescent="0.25">
      <c r="A21" s="31">
        <v>11</v>
      </c>
      <c r="B21" s="35" t="s">
        <v>555</v>
      </c>
      <c r="C21" s="25" t="s">
        <v>16</v>
      </c>
      <c r="D21" s="25">
        <v>13</v>
      </c>
      <c r="E21" s="25">
        <v>6</v>
      </c>
      <c r="F21" s="25">
        <v>0</v>
      </c>
      <c r="G21" s="25">
        <v>6</v>
      </c>
      <c r="H21" s="25">
        <v>2</v>
      </c>
      <c r="I21" s="25">
        <v>2</v>
      </c>
      <c r="J21" s="25">
        <v>29</v>
      </c>
      <c r="K21" s="25">
        <v>14.5</v>
      </c>
    </row>
    <row r="22" spans="1:11" x14ac:dyDescent="0.25">
      <c r="A22" s="31">
        <v>12</v>
      </c>
      <c r="B22" s="35" t="s">
        <v>559</v>
      </c>
      <c r="C22" s="25" t="s">
        <v>16</v>
      </c>
      <c r="D22" s="25">
        <v>10</v>
      </c>
      <c r="E22" s="25">
        <v>9</v>
      </c>
      <c r="F22" s="25">
        <v>0</v>
      </c>
      <c r="G22" s="25">
        <v>6</v>
      </c>
      <c r="H22" s="25">
        <v>2</v>
      </c>
      <c r="I22" s="25">
        <v>2</v>
      </c>
      <c r="J22" s="25">
        <v>29</v>
      </c>
      <c r="K22" s="25">
        <v>14.5</v>
      </c>
    </row>
    <row r="23" spans="1:11" x14ac:dyDescent="0.25">
      <c r="A23" s="31">
        <v>13</v>
      </c>
      <c r="B23" s="35" t="s">
        <v>562</v>
      </c>
      <c r="C23" s="25" t="s">
        <v>16</v>
      </c>
      <c r="D23" s="25">
        <v>4</v>
      </c>
      <c r="E23" s="25">
        <v>12</v>
      </c>
      <c r="F23" s="25">
        <v>0</v>
      </c>
      <c r="G23" s="25">
        <v>6</v>
      </c>
      <c r="H23" s="25">
        <v>2</v>
      </c>
      <c r="I23" s="25">
        <v>2</v>
      </c>
      <c r="J23" s="25">
        <v>26</v>
      </c>
      <c r="K23" s="25">
        <v>13</v>
      </c>
    </row>
    <row r="24" spans="1:11" x14ac:dyDescent="0.25">
      <c r="A24" s="31" t="s">
        <v>62</v>
      </c>
      <c r="B24" s="3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0">
    <mergeCell ref="K7:K9"/>
    <mergeCell ref="D8:F8"/>
    <mergeCell ref="G8:G9"/>
    <mergeCell ref="H8:H9"/>
    <mergeCell ref="I8:I9"/>
    <mergeCell ref="A7:A9"/>
    <mergeCell ref="B7:B9"/>
    <mergeCell ref="C7:C9"/>
    <mergeCell ref="D7:I7"/>
    <mergeCell ref="J7:J9"/>
  </mergeCells>
  <dataValidations count="1">
    <dataValidation type="list" allowBlank="1" showInputMessage="1" showErrorMessage="1" sqref="C11:C24" xr:uid="{00000000-0002-0000-0A00-000000000000}">
      <formula1>$B$4:$B$5</formula1>
    </dataValidation>
  </dataValidations>
  <hyperlinks>
    <hyperlink ref="L1" location="'Daftar Tabel'!A1" display="&lt;&lt;&lt; Daftar Tabel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4"/>
  <sheetViews>
    <sheetView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A14" sqref="A14:J17"/>
    </sheetView>
  </sheetViews>
  <sheetFormatPr defaultColWidth="8.85546875" defaultRowHeight="15" x14ac:dyDescent="0.25"/>
  <cols>
    <col min="1" max="1" width="5.5703125" style="3" customWidth="1"/>
    <col min="2" max="2" width="19.42578125" style="3" customWidth="1"/>
    <col min="3" max="3" width="10" style="3" customWidth="1"/>
    <col min="4" max="4" width="13.42578125" style="3" customWidth="1"/>
    <col min="5" max="5" width="12.5703125" style="3" customWidth="1"/>
    <col min="6" max="6" width="13.5703125" style="3" customWidth="1"/>
    <col min="7" max="8" width="12.5703125" style="3" customWidth="1"/>
    <col min="9" max="10" width="13.85546875" style="3" customWidth="1"/>
    <col min="11" max="11" width="14.5703125" style="3" bestFit="1" customWidth="1"/>
    <col min="12" max="16384" width="8.85546875" style="3"/>
  </cols>
  <sheetData>
    <row r="1" spans="1:11" x14ac:dyDescent="0.25">
      <c r="A1" s="3" t="s">
        <v>74</v>
      </c>
      <c r="K1" s="20" t="s">
        <v>14</v>
      </c>
    </row>
    <row r="3" spans="1:11" hidden="1" x14ac:dyDescent="0.25">
      <c r="F3" s="3" t="s">
        <v>267</v>
      </c>
    </row>
    <row r="4" spans="1:11" hidden="1" x14ac:dyDescent="0.25"/>
    <row r="5" spans="1:11" hidden="1" x14ac:dyDescent="0.25">
      <c r="F5" s="3" t="s">
        <v>269</v>
      </c>
    </row>
    <row r="6" spans="1:11" hidden="1" x14ac:dyDescent="0.25">
      <c r="F6" s="3" t="s">
        <v>268</v>
      </c>
    </row>
    <row r="7" spans="1:11" hidden="1" x14ac:dyDescent="0.25">
      <c r="F7" s="3" t="s">
        <v>270</v>
      </c>
    </row>
    <row r="8" spans="1:11" hidden="1" x14ac:dyDescent="0.25">
      <c r="F8" s="3" t="s">
        <v>271</v>
      </c>
    </row>
    <row r="9" spans="1:11" hidden="1" x14ac:dyDescent="0.25">
      <c r="F9" s="3" t="s">
        <v>272</v>
      </c>
    </row>
    <row r="10" spans="1:11" hidden="1" x14ac:dyDescent="0.25"/>
    <row r="11" spans="1:11" ht="63.75" x14ac:dyDescent="0.25">
      <c r="A11" s="27" t="s">
        <v>17</v>
      </c>
      <c r="B11" s="27" t="s">
        <v>46</v>
      </c>
      <c r="C11" s="27" t="s">
        <v>358</v>
      </c>
      <c r="D11" s="27" t="s">
        <v>47</v>
      </c>
      <c r="E11" s="27" t="s">
        <v>48</v>
      </c>
      <c r="F11" s="27" t="s">
        <v>50</v>
      </c>
      <c r="G11" s="27" t="s">
        <v>51</v>
      </c>
      <c r="H11" s="83" t="s">
        <v>52</v>
      </c>
      <c r="I11" s="27" t="s">
        <v>53</v>
      </c>
      <c r="J11" s="27" t="s">
        <v>54</v>
      </c>
    </row>
    <row r="12" spans="1:1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</row>
    <row r="13" spans="1:11" ht="114.75" x14ac:dyDescent="0.25">
      <c r="A13" s="31">
        <v>1</v>
      </c>
      <c r="B13" s="35" t="s">
        <v>566</v>
      </c>
      <c r="C13" s="25"/>
      <c r="D13" s="35" t="s">
        <v>567</v>
      </c>
      <c r="E13" s="25" t="s">
        <v>568</v>
      </c>
      <c r="F13" s="25" t="s">
        <v>269</v>
      </c>
      <c r="G13" s="25"/>
      <c r="H13" s="25"/>
      <c r="I13" s="25" t="s">
        <v>569</v>
      </c>
      <c r="J13" s="25" t="s">
        <v>570</v>
      </c>
    </row>
    <row r="14" spans="1:11" x14ac:dyDescent="0.25">
      <c r="A14" s="31" t="s">
        <v>62</v>
      </c>
      <c r="B14" s="36"/>
      <c r="C14" s="25"/>
      <c r="D14" s="35"/>
      <c r="E14" s="25"/>
      <c r="F14" s="25"/>
      <c r="G14" s="25"/>
      <c r="H14" s="25"/>
      <c r="I14" s="25"/>
      <c r="J14" s="25"/>
    </row>
  </sheetData>
  <dataValidations disablePrompts="1" count="1">
    <dataValidation type="list" allowBlank="1" showInputMessage="1" showErrorMessage="1" sqref="F13:F14" xr:uid="{00000000-0002-0000-0B00-000000000000}">
      <formula1>$F$4:$F$9</formula1>
    </dataValidation>
  </dataValidations>
  <hyperlinks>
    <hyperlink ref="K1" location="'Daftar Tabel'!A1" display="&lt;&lt;&lt; Daftar Tabel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:I11"/>
    </sheetView>
  </sheetViews>
  <sheetFormatPr defaultColWidth="8.85546875" defaultRowHeight="15" x14ac:dyDescent="0.25"/>
  <cols>
    <col min="1" max="1" width="5.5703125" style="3" customWidth="1"/>
    <col min="2" max="2" width="23" style="3" customWidth="1"/>
    <col min="3" max="3" width="11.5703125" style="3" customWidth="1"/>
    <col min="4" max="4" width="14.140625" style="3" customWidth="1"/>
    <col min="5" max="6" width="10.5703125" style="3" customWidth="1"/>
    <col min="7" max="8" width="13.42578125" style="3" customWidth="1"/>
    <col min="9" max="9" width="10.5703125" style="3" customWidth="1"/>
    <col min="10" max="10" width="14.5703125" style="3" bestFit="1" customWidth="1"/>
    <col min="11" max="16384" width="8.85546875" style="3"/>
  </cols>
  <sheetData>
    <row r="1" spans="1:10" x14ac:dyDescent="0.25">
      <c r="A1" s="38" t="s">
        <v>75</v>
      </c>
      <c r="J1" s="20" t="s">
        <v>14</v>
      </c>
    </row>
    <row r="2" spans="1:10" x14ac:dyDescent="0.25">
      <c r="A2" s="38"/>
    </row>
    <row r="3" spans="1:10" x14ac:dyDescent="0.25">
      <c r="A3" s="40" t="s">
        <v>76</v>
      </c>
    </row>
    <row r="4" spans="1:10" ht="51" x14ac:dyDescent="0.25">
      <c r="A4" s="39" t="s">
        <v>17</v>
      </c>
      <c r="B4" s="39" t="s">
        <v>77</v>
      </c>
      <c r="C4" s="39" t="s">
        <v>78</v>
      </c>
      <c r="D4" s="39" t="s">
        <v>79</v>
      </c>
      <c r="E4" s="39" t="s">
        <v>80</v>
      </c>
      <c r="F4" s="39" t="s">
        <v>48</v>
      </c>
      <c r="G4" s="39" t="s">
        <v>81</v>
      </c>
      <c r="H4" s="39" t="s">
        <v>82</v>
      </c>
      <c r="I4" s="39" t="s">
        <v>83</v>
      </c>
    </row>
    <row r="5" spans="1:10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</row>
    <row r="6" spans="1:10" x14ac:dyDescent="0.25">
      <c r="A6" s="31">
        <v>1</v>
      </c>
      <c r="B6" s="35">
        <v>0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</row>
    <row r="7" spans="1:10" x14ac:dyDescent="0.25">
      <c r="A7" s="31">
        <v>2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</row>
    <row r="8" spans="1:10" x14ac:dyDescent="0.25">
      <c r="A8" s="31">
        <v>3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</row>
    <row r="9" spans="1:10" x14ac:dyDescent="0.25">
      <c r="A9" s="31">
        <v>4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</row>
    <row r="10" spans="1:10" x14ac:dyDescent="0.25">
      <c r="A10" s="31">
        <v>5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</row>
    <row r="11" spans="1:10" x14ac:dyDescent="0.25">
      <c r="A11" s="31" t="s">
        <v>62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</row>
  </sheetData>
  <hyperlinks>
    <hyperlink ref="J1" location="'Daftar Tabel'!A1" display="&lt;&lt;&lt; Daftar Tabel" xr:uid="{00000000-0004-0000-0C00-000000000000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E10" sqref="E10"/>
    </sheetView>
  </sheetViews>
  <sheetFormatPr defaultColWidth="8.85546875" defaultRowHeight="15" x14ac:dyDescent="0.25"/>
  <cols>
    <col min="1" max="1" width="5.5703125" customWidth="1"/>
    <col min="2" max="2" width="24" customWidth="1"/>
    <col min="3" max="3" width="20.140625" customWidth="1"/>
    <col min="4" max="4" width="14.85546875" customWidth="1"/>
    <col min="5" max="7" width="9.5703125" customWidth="1"/>
    <col min="8" max="8" width="9.85546875" customWidth="1"/>
    <col min="9" max="9" width="14.5703125" bestFit="1" customWidth="1"/>
  </cols>
  <sheetData>
    <row r="1" spans="1:9" x14ac:dyDescent="0.25">
      <c r="A1" s="41" t="s">
        <v>426</v>
      </c>
      <c r="I1" s="20" t="s">
        <v>14</v>
      </c>
    </row>
    <row r="2" spans="1:9" hidden="1" x14ac:dyDescent="0.25">
      <c r="A2" s="41"/>
      <c r="I2" s="20"/>
    </row>
    <row r="3" spans="1:9" hidden="1" x14ac:dyDescent="0.25">
      <c r="A3" s="41"/>
      <c r="B3" t="s">
        <v>15</v>
      </c>
      <c r="I3" s="20"/>
    </row>
    <row r="4" spans="1:9" hidden="1" x14ac:dyDescent="0.25">
      <c r="A4" s="41"/>
      <c r="I4" s="20"/>
    </row>
    <row r="5" spans="1:9" hidden="1" x14ac:dyDescent="0.25">
      <c r="A5" s="41"/>
      <c r="B5" t="s">
        <v>16</v>
      </c>
      <c r="I5" s="20"/>
    </row>
    <row r="6" spans="1:9" x14ac:dyDescent="0.25">
      <c r="A6" s="41"/>
    </row>
    <row r="7" spans="1:9" ht="20.45" customHeight="1" x14ac:dyDescent="0.25">
      <c r="A7" s="132" t="s">
        <v>17</v>
      </c>
      <c r="B7" s="132" t="s">
        <v>46</v>
      </c>
      <c r="C7" s="132" t="s">
        <v>48</v>
      </c>
      <c r="D7" s="132" t="s">
        <v>85</v>
      </c>
      <c r="E7" s="134" t="s">
        <v>86</v>
      </c>
      <c r="F7" s="135"/>
      <c r="G7" s="136"/>
      <c r="H7" s="132" t="s">
        <v>87</v>
      </c>
    </row>
    <row r="8" spans="1:9" ht="27.6" customHeight="1" x14ac:dyDescent="0.25">
      <c r="A8" s="133"/>
      <c r="B8" s="133"/>
      <c r="C8" s="133"/>
      <c r="D8" s="133"/>
      <c r="E8" s="27" t="s">
        <v>88</v>
      </c>
      <c r="F8" s="27" t="s">
        <v>26</v>
      </c>
      <c r="G8" s="27" t="s">
        <v>25</v>
      </c>
      <c r="H8" s="133"/>
    </row>
    <row r="9" spans="1:9" x14ac:dyDescent="0.25">
      <c r="A9" s="42">
        <v>1</v>
      </c>
      <c r="B9" s="43">
        <v>2</v>
      </c>
      <c r="C9" s="43">
        <v>3</v>
      </c>
      <c r="D9" s="43">
        <v>4</v>
      </c>
      <c r="E9" s="29">
        <v>5</v>
      </c>
      <c r="F9" s="29">
        <v>6</v>
      </c>
      <c r="G9" s="29">
        <v>7</v>
      </c>
      <c r="H9" s="29">
        <v>8</v>
      </c>
    </row>
    <row r="10" spans="1:9" ht="39" x14ac:dyDescent="0.25">
      <c r="A10" s="44">
        <v>1</v>
      </c>
      <c r="B10" s="45" t="s">
        <v>523</v>
      </c>
      <c r="C10" s="45" t="s">
        <v>571</v>
      </c>
      <c r="D10" s="45" t="s">
        <v>572</v>
      </c>
      <c r="E10" s="25" t="s">
        <v>16</v>
      </c>
      <c r="F10" s="25"/>
      <c r="G10" s="25"/>
      <c r="H10" s="25">
        <v>2019</v>
      </c>
    </row>
    <row r="11" spans="1:9" ht="39" x14ac:dyDescent="0.25">
      <c r="A11" s="44">
        <v>2</v>
      </c>
      <c r="B11" s="45" t="s">
        <v>523</v>
      </c>
      <c r="C11" s="45" t="s">
        <v>571</v>
      </c>
      <c r="D11" s="45" t="s">
        <v>573</v>
      </c>
      <c r="E11" s="25" t="s">
        <v>16</v>
      </c>
      <c r="F11" s="25"/>
      <c r="G11" s="25"/>
      <c r="H11" s="25">
        <v>2019</v>
      </c>
    </row>
    <row r="12" spans="1:9" ht="26.25" x14ac:dyDescent="0.25">
      <c r="A12" s="44">
        <v>3</v>
      </c>
      <c r="B12" s="45" t="s">
        <v>523</v>
      </c>
      <c r="C12" s="45" t="s">
        <v>571</v>
      </c>
      <c r="D12" s="45" t="s">
        <v>574</v>
      </c>
      <c r="E12" s="25" t="s">
        <v>16</v>
      </c>
      <c r="F12" s="25"/>
      <c r="G12" s="25"/>
      <c r="H12" s="25">
        <v>2019</v>
      </c>
    </row>
    <row r="13" spans="1:9" ht="51.75" x14ac:dyDescent="0.25">
      <c r="A13" s="44">
        <v>4</v>
      </c>
      <c r="B13" s="45" t="s">
        <v>523</v>
      </c>
      <c r="C13" s="45" t="s">
        <v>571</v>
      </c>
      <c r="D13" s="45" t="s">
        <v>575</v>
      </c>
      <c r="E13" s="25" t="s">
        <v>16</v>
      </c>
      <c r="F13" s="25"/>
      <c r="G13" s="25"/>
      <c r="H13" s="25">
        <v>2019</v>
      </c>
    </row>
    <row r="14" spans="1:9" ht="90" x14ac:dyDescent="0.25">
      <c r="A14" s="44">
        <v>5</v>
      </c>
      <c r="B14" s="45" t="s">
        <v>551</v>
      </c>
      <c r="C14" s="45" t="s">
        <v>525</v>
      </c>
      <c r="D14" s="45" t="s">
        <v>576</v>
      </c>
      <c r="E14" s="25"/>
      <c r="F14" s="25" t="s">
        <v>16</v>
      </c>
      <c r="G14" s="25"/>
      <c r="H14" s="25">
        <v>2020</v>
      </c>
    </row>
    <row r="15" spans="1:9" x14ac:dyDescent="0.25">
      <c r="A15" s="44" t="s">
        <v>89</v>
      </c>
      <c r="B15" s="45"/>
      <c r="C15" s="45"/>
      <c r="D15" s="45"/>
      <c r="E15" s="25"/>
      <c r="F15" s="25"/>
      <c r="G15" s="25"/>
      <c r="H15" s="25"/>
    </row>
    <row r="16" spans="1:9" x14ac:dyDescent="0.25">
      <c r="A16" s="46"/>
      <c r="B16" s="47"/>
      <c r="C16" s="47"/>
      <c r="D16" s="47"/>
      <c r="E16" s="47"/>
      <c r="F16" s="47"/>
      <c r="G16" s="47"/>
      <c r="H16" s="47"/>
    </row>
  </sheetData>
  <mergeCells count="6">
    <mergeCell ref="H7:H8"/>
    <mergeCell ref="A7:A8"/>
    <mergeCell ref="B7:B8"/>
    <mergeCell ref="C7:C8"/>
    <mergeCell ref="D7:D8"/>
    <mergeCell ref="E7:G7"/>
  </mergeCells>
  <dataValidations count="1">
    <dataValidation type="list" allowBlank="1" showInputMessage="1" showErrorMessage="1" sqref="E10:G15" xr:uid="{00000000-0002-0000-0D00-000000000000}">
      <formula1>$B$4:$B$5</formula1>
    </dataValidation>
  </dataValidations>
  <hyperlinks>
    <hyperlink ref="I1" location="'Daftar Tabel'!A1" display="&lt;&lt;&lt; Daftar Tabel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I8" sqref="I8"/>
    </sheetView>
  </sheetViews>
  <sheetFormatPr defaultColWidth="8.85546875" defaultRowHeight="15" x14ac:dyDescent="0.25"/>
  <cols>
    <col min="1" max="1" width="5.5703125" style="3" customWidth="1"/>
    <col min="2" max="2" width="30.5703125" style="3" customWidth="1"/>
    <col min="3" max="6" width="8.85546875" style="3"/>
    <col min="7" max="7" width="14.5703125" style="3" bestFit="1" customWidth="1"/>
    <col min="8" max="16384" width="8.85546875" style="3"/>
  </cols>
  <sheetData>
    <row r="1" spans="1:7" x14ac:dyDescent="0.25">
      <c r="A1" s="38" t="s">
        <v>90</v>
      </c>
      <c r="G1" s="20" t="s">
        <v>14</v>
      </c>
    </row>
    <row r="2" spans="1:7" x14ac:dyDescent="0.25">
      <c r="A2" s="38"/>
    </row>
    <row r="3" spans="1:7" x14ac:dyDescent="0.25">
      <c r="A3" s="152" t="s">
        <v>17</v>
      </c>
      <c r="B3" s="153" t="s">
        <v>91</v>
      </c>
      <c r="C3" s="152" t="s">
        <v>92</v>
      </c>
      <c r="D3" s="152"/>
      <c r="E3" s="152"/>
      <c r="F3" s="152" t="s">
        <v>42</v>
      </c>
    </row>
    <row r="4" spans="1:7" x14ac:dyDescent="0.25">
      <c r="A4" s="152"/>
      <c r="B4" s="154"/>
      <c r="C4" s="48" t="s">
        <v>40</v>
      </c>
      <c r="D4" s="48" t="s">
        <v>41</v>
      </c>
      <c r="E4" s="48" t="s">
        <v>12</v>
      </c>
      <c r="F4" s="152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1">
        <v>1</v>
      </c>
      <c r="B6" s="49" t="s">
        <v>93</v>
      </c>
      <c r="C6" s="25">
        <v>0</v>
      </c>
      <c r="D6" s="25">
        <v>4</v>
      </c>
      <c r="E6" s="25">
        <v>3</v>
      </c>
      <c r="F6" s="31">
        <f>SUM(C6:E6)</f>
        <v>7</v>
      </c>
    </row>
    <row r="7" spans="1:7" x14ac:dyDescent="0.25">
      <c r="A7" s="31">
        <v>2</v>
      </c>
      <c r="B7" s="49" t="s">
        <v>94</v>
      </c>
      <c r="C7" s="25">
        <v>0</v>
      </c>
      <c r="D7" s="25">
        <v>0</v>
      </c>
      <c r="E7" s="25">
        <v>0</v>
      </c>
      <c r="F7" s="31">
        <f>SUM(C7:E7)</f>
        <v>0</v>
      </c>
    </row>
    <row r="8" spans="1:7" x14ac:dyDescent="0.25">
      <c r="A8" s="31">
        <v>3</v>
      </c>
      <c r="B8" s="49" t="s">
        <v>95</v>
      </c>
      <c r="C8" s="25">
        <v>0</v>
      </c>
      <c r="D8" s="25">
        <v>1</v>
      </c>
      <c r="E8" s="25">
        <v>0</v>
      </c>
      <c r="F8" s="31">
        <f>SUM(C8:E8)</f>
        <v>1</v>
      </c>
    </row>
    <row r="9" spans="1:7" x14ac:dyDescent="0.25">
      <c r="A9" s="155" t="s">
        <v>42</v>
      </c>
      <c r="B9" s="155"/>
      <c r="C9" s="33">
        <f>SUM(C6:C8)</f>
        <v>0</v>
      </c>
      <c r="D9" s="33">
        <f>SUM(D6:D8)</f>
        <v>5</v>
      </c>
      <c r="E9" s="33">
        <f>SUM(E6:E8)</f>
        <v>3</v>
      </c>
      <c r="F9" s="33">
        <f>SUM(C9:E9)</f>
        <v>8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E16" sqref="E16"/>
    </sheetView>
  </sheetViews>
  <sheetFormatPr defaultColWidth="8.85546875" defaultRowHeight="15" x14ac:dyDescent="0.25"/>
  <cols>
    <col min="1" max="1" width="5.5703125" style="3" customWidth="1"/>
    <col min="2" max="2" width="30.5703125" style="3" customWidth="1"/>
    <col min="3" max="6" width="8.85546875" style="3"/>
    <col min="7" max="7" width="14.5703125" style="3" bestFit="1" customWidth="1"/>
    <col min="8" max="16384" width="8.85546875" style="3"/>
  </cols>
  <sheetData>
    <row r="1" spans="1:7" x14ac:dyDescent="0.25">
      <c r="A1" s="38" t="s">
        <v>96</v>
      </c>
      <c r="G1" s="20" t="s">
        <v>14</v>
      </c>
    </row>
    <row r="2" spans="1:7" x14ac:dyDescent="0.25">
      <c r="A2" s="38"/>
    </row>
    <row r="3" spans="1:7" x14ac:dyDescent="0.25">
      <c r="A3" s="152" t="s">
        <v>17</v>
      </c>
      <c r="B3" s="153" t="s">
        <v>91</v>
      </c>
      <c r="C3" s="152" t="s">
        <v>97</v>
      </c>
      <c r="D3" s="152"/>
      <c r="E3" s="152"/>
      <c r="F3" s="152" t="s">
        <v>42</v>
      </c>
    </row>
    <row r="4" spans="1:7" x14ac:dyDescent="0.25">
      <c r="A4" s="152"/>
      <c r="B4" s="154"/>
      <c r="C4" s="48" t="s">
        <v>40</v>
      </c>
      <c r="D4" s="48" t="s">
        <v>41</v>
      </c>
      <c r="E4" s="48" t="s">
        <v>12</v>
      </c>
      <c r="F4" s="152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1">
        <v>1</v>
      </c>
      <c r="B6" s="49" t="s">
        <v>93</v>
      </c>
      <c r="C6" s="25">
        <v>0</v>
      </c>
      <c r="D6" s="25">
        <v>1</v>
      </c>
      <c r="E6" s="25">
        <v>5</v>
      </c>
      <c r="F6" s="31">
        <f>SUM(C6:E6)</f>
        <v>6</v>
      </c>
    </row>
    <row r="7" spans="1:7" x14ac:dyDescent="0.25">
      <c r="A7" s="31">
        <v>2</v>
      </c>
      <c r="B7" s="49" t="s">
        <v>94</v>
      </c>
      <c r="C7" s="25">
        <v>0</v>
      </c>
      <c r="D7" s="25">
        <v>0</v>
      </c>
      <c r="E7" s="25">
        <v>1</v>
      </c>
      <c r="F7" s="31">
        <f>SUM(C7:E7)</f>
        <v>1</v>
      </c>
    </row>
    <row r="8" spans="1:7" x14ac:dyDescent="0.25">
      <c r="A8" s="31">
        <v>3</v>
      </c>
      <c r="B8" s="49" t="s">
        <v>95</v>
      </c>
      <c r="C8" s="25">
        <v>0</v>
      </c>
      <c r="D8" s="25">
        <v>0</v>
      </c>
      <c r="E8" s="25">
        <v>0</v>
      </c>
      <c r="F8" s="31">
        <f>SUM(C8:E8)</f>
        <v>0</v>
      </c>
    </row>
    <row r="9" spans="1:7" x14ac:dyDescent="0.25">
      <c r="A9" s="155" t="s">
        <v>42</v>
      </c>
      <c r="B9" s="155"/>
      <c r="C9" s="33">
        <f>SUM(C6:C8)</f>
        <v>0</v>
      </c>
      <c r="D9" s="33">
        <f>SUM(D6:D8)</f>
        <v>1</v>
      </c>
      <c r="E9" s="33">
        <f>SUM(E6:E8)</f>
        <v>6</v>
      </c>
      <c r="F9" s="33">
        <f>SUM(C9:E9)</f>
        <v>7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7"/>
  <sheetViews>
    <sheetView workbookViewId="0">
      <pane ySplit="2" topLeftCell="A3" activePane="bottomLeft" state="frozen"/>
      <selection activeCell="L1" sqref="L1"/>
      <selection pane="bottomLeft" activeCell="G23" sqref="G23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98</v>
      </c>
      <c r="G1" s="20" t="s">
        <v>14</v>
      </c>
    </row>
    <row r="2" spans="1:7" x14ac:dyDescent="0.25">
      <c r="A2" s="38"/>
    </row>
    <row r="3" spans="1:7" x14ac:dyDescent="0.25">
      <c r="A3" s="50" t="s">
        <v>99</v>
      </c>
    </row>
    <row r="4" spans="1:7" x14ac:dyDescent="0.25">
      <c r="A4" s="152" t="s">
        <v>17</v>
      </c>
      <c r="B4" s="152" t="s">
        <v>100</v>
      </c>
      <c r="C4" s="152" t="s">
        <v>101</v>
      </c>
      <c r="D4" s="152"/>
      <c r="E4" s="152"/>
      <c r="F4" s="152" t="s">
        <v>42</v>
      </c>
    </row>
    <row r="5" spans="1:7" x14ac:dyDescent="0.25">
      <c r="A5" s="152"/>
      <c r="B5" s="152"/>
      <c r="C5" s="81" t="s">
        <v>40</v>
      </c>
      <c r="D5" s="81" t="s">
        <v>41</v>
      </c>
      <c r="E5" s="81" t="s">
        <v>12</v>
      </c>
      <c r="F5" s="152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>
        <v>0</v>
      </c>
      <c r="D7" s="25">
        <v>0</v>
      </c>
      <c r="E7" s="25">
        <v>0</v>
      </c>
      <c r="F7" s="31">
        <f>SUM(C7:E7)</f>
        <v>0</v>
      </c>
    </row>
    <row r="8" spans="1:7" x14ac:dyDescent="0.25">
      <c r="A8" s="31">
        <v>2</v>
      </c>
      <c r="B8" s="49" t="s">
        <v>103</v>
      </c>
      <c r="C8" s="25">
        <v>0</v>
      </c>
      <c r="D8" s="25">
        <v>3</v>
      </c>
      <c r="E8" s="25">
        <v>8</v>
      </c>
      <c r="F8" s="31">
        <f t="shared" ref="F8:F17" si="0">SUM(C8:E8)</f>
        <v>11</v>
      </c>
    </row>
    <row r="9" spans="1:7" x14ac:dyDescent="0.25">
      <c r="A9" s="31">
        <v>3</v>
      </c>
      <c r="B9" s="49" t="s">
        <v>104</v>
      </c>
      <c r="C9" s="25">
        <v>0</v>
      </c>
      <c r="D9" s="25">
        <v>0</v>
      </c>
      <c r="E9" s="25">
        <v>0</v>
      </c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>
        <v>0</v>
      </c>
      <c r="D10" s="25">
        <v>2</v>
      </c>
      <c r="E10" s="25">
        <v>3</v>
      </c>
      <c r="F10" s="31">
        <f t="shared" si="0"/>
        <v>5</v>
      </c>
    </row>
    <row r="11" spans="1:7" x14ac:dyDescent="0.25">
      <c r="A11" s="52">
        <v>5</v>
      </c>
      <c r="B11" s="49" t="s">
        <v>106</v>
      </c>
      <c r="C11" s="53">
        <v>0</v>
      </c>
      <c r="D11" s="25">
        <v>0</v>
      </c>
      <c r="E11" s="25">
        <v>0</v>
      </c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53">
        <v>0</v>
      </c>
      <c r="D12" s="25">
        <v>2</v>
      </c>
      <c r="E12" s="25">
        <v>3</v>
      </c>
      <c r="F12" s="31">
        <f t="shared" si="0"/>
        <v>5</v>
      </c>
    </row>
    <row r="13" spans="1:7" x14ac:dyDescent="0.25">
      <c r="A13" s="52">
        <v>7</v>
      </c>
      <c r="B13" s="49" t="s">
        <v>108</v>
      </c>
      <c r="C13" s="53">
        <v>0</v>
      </c>
      <c r="D13" s="25">
        <v>4</v>
      </c>
      <c r="E13" s="25">
        <v>5</v>
      </c>
      <c r="F13" s="31">
        <f t="shared" si="0"/>
        <v>9</v>
      </c>
    </row>
    <row r="14" spans="1:7" x14ac:dyDescent="0.25">
      <c r="A14" s="52">
        <v>8</v>
      </c>
      <c r="B14" s="49" t="s">
        <v>109</v>
      </c>
      <c r="C14" s="53">
        <v>0</v>
      </c>
      <c r="D14" s="25">
        <v>0</v>
      </c>
      <c r="E14" s="25">
        <v>0</v>
      </c>
      <c r="F14" s="31">
        <f t="shared" si="0"/>
        <v>0</v>
      </c>
    </row>
    <row r="15" spans="1:7" x14ac:dyDescent="0.25">
      <c r="A15" s="52">
        <v>9</v>
      </c>
      <c r="B15" s="49" t="s">
        <v>110</v>
      </c>
      <c r="C15" s="53">
        <v>0</v>
      </c>
      <c r="D15" s="25">
        <v>0</v>
      </c>
      <c r="E15" s="25">
        <v>0</v>
      </c>
      <c r="F15" s="31">
        <f t="shared" si="0"/>
        <v>0</v>
      </c>
    </row>
    <row r="16" spans="1:7" x14ac:dyDescent="0.25">
      <c r="A16" s="52">
        <v>10</v>
      </c>
      <c r="B16" s="49" t="s">
        <v>111</v>
      </c>
      <c r="C16" s="53">
        <v>0</v>
      </c>
      <c r="D16" s="25">
        <v>0</v>
      </c>
      <c r="E16" s="25">
        <v>0</v>
      </c>
      <c r="F16" s="31">
        <f t="shared" si="0"/>
        <v>0</v>
      </c>
    </row>
    <row r="17" spans="1:6" x14ac:dyDescent="0.25">
      <c r="A17" s="155" t="s">
        <v>42</v>
      </c>
      <c r="B17" s="156"/>
      <c r="C17" s="82">
        <f>SUM(C7:C16)</f>
        <v>0</v>
      </c>
      <c r="D17" s="82">
        <f>SUM(D7:D16)</f>
        <v>11</v>
      </c>
      <c r="E17" s="82">
        <f>SUM(E7:E16)</f>
        <v>19</v>
      </c>
      <c r="F17" s="82">
        <f t="shared" si="0"/>
        <v>30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7"/>
  <sheetViews>
    <sheetView workbookViewId="0">
      <pane ySplit="2" topLeftCell="A3" activePane="bottomLeft" state="frozen"/>
      <selection activeCell="L1" sqref="L1"/>
      <selection pane="bottomLeft" activeCell="G25" sqref="G25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309</v>
      </c>
      <c r="G1" s="20" t="s">
        <v>14</v>
      </c>
    </row>
    <row r="2" spans="1:7" x14ac:dyDescent="0.25">
      <c r="A2" s="38"/>
    </row>
    <row r="3" spans="1:7" x14ac:dyDescent="0.25">
      <c r="A3" s="54" t="s">
        <v>112</v>
      </c>
    </row>
    <row r="4" spans="1:7" x14ac:dyDescent="0.25">
      <c r="A4" s="152" t="s">
        <v>17</v>
      </c>
      <c r="B4" s="152" t="s">
        <v>100</v>
      </c>
      <c r="C4" s="152" t="s">
        <v>101</v>
      </c>
      <c r="D4" s="152"/>
      <c r="E4" s="152"/>
      <c r="F4" s="152" t="s">
        <v>42</v>
      </c>
    </row>
    <row r="5" spans="1:7" x14ac:dyDescent="0.25">
      <c r="A5" s="152"/>
      <c r="B5" s="152"/>
      <c r="C5" s="48" t="s">
        <v>40</v>
      </c>
      <c r="D5" s="48" t="s">
        <v>41</v>
      </c>
      <c r="E5" s="48" t="s">
        <v>12</v>
      </c>
      <c r="F5" s="152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>
        <v>0</v>
      </c>
      <c r="D7" s="25">
        <v>0</v>
      </c>
      <c r="E7" s="25">
        <v>0</v>
      </c>
      <c r="F7" s="31">
        <f>SUM(C7:E7)</f>
        <v>0</v>
      </c>
    </row>
    <row r="8" spans="1:7" x14ac:dyDescent="0.25">
      <c r="A8" s="31">
        <v>2</v>
      </c>
      <c r="B8" s="49" t="s">
        <v>103</v>
      </c>
      <c r="C8" s="25">
        <v>0</v>
      </c>
      <c r="D8" s="25">
        <v>0</v>
      </c>
      <c r="E8" s="25">
        <v>0</v>
      </c>
      <c r="F8" s="31">
        <f t="shared" ref="F8:F17" si="0">SUM(C8:E8)</f>
        <v>0</v>
      </c>
    </row>
    <row r="9" spans="1:7" x14ac:dyDescent="0.25">
      <c r="A9" s="31">
        <v>3</v>
      </c>
      <c r="B9" s="49" t="s">
        <v>104</v>
      </c>
      <c r="C9" s="25">
        <v>0</v>
      </c>
      <c r="D9" s="25">
        <v>0</v>
      </c>
      <c r="E9" s="25">
        <v>0</v>
      </c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>
        <v>0</v>
      </c>
      <c r="D10" s="25">
        <v>0</v>
      </c>
      <c r="E10" s="25">
        <v>0</v>
      </c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53">
        <v>0</v>
      </c>
      <c r="D11" s="25">
        <v>0</v>
      </c>
      <c r="E11" s="25">
        <v>0</v>
      </c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53">
        <v>0</v>
      </c>
      <c r="D12" s="25">
        <v>0</v>
      </c>
      <c r="E12" s="25">
        <v>0</v>
      </c>
      <c r="F12" s="31">
        <f t="shared" si="0"/>
        <v>0</v>
      </c>
    </row>
    <row r="13" spans="1:7" x14ac:dyDescent="0.25">
      <c r="A13" s="52">
        <v>7</v>
      </c>
      <c r="B13" s="49" t="s">
        <v>108</v>
      </c>
      <c r="C13" s="53">
        <v>0</v>
      </c>
      <c r="D13" s="25">
        <v>0</v>
      </c>
      <c r="E13" s="25">
        <v>0</v>
      </c>
      <c r="F13" s="31">
        <f t="shared" si="0"/>
        <v>0</v>
      </c>
    </row>
    <row r="14" spans="1:7" ht="25.5" x14ac:dyDescent="0.25">
      <c r="A14" s="52">
        <v>8</v>
      </c>
      <c r="B14" s="49" t="s">
        <v>113</v>
      </c>
      <c r="C14" s="53">
        <v>0</v>
      </c>
      <c r="D14" s="25">
        <v>0</v>
      </c>
      <c r="E14" s="25">
        <v>0</v>
      </c>
      <c r="F14" s="31">
        <f t="shared" si="0"/>
        <v>0</v>
      </c>
    </row>
    <row r="15" spans="1:7" ht="25.5" x14ac:dyDescent="0.25">
      <c r="A15" s="52">
        <v>9</v>
      </c>
      <c r="B15" s="49" t="s">
        <v>114</v>
      </c>
      <c r="C15" s="53">
        <v>0</v>
      </c>
      <c r="D15" s="25">
        <v>0</v>
      </c>
      <c r="E15" s="25">
        <v>0</v>
      </c>
      <c r="F15" s="31">
        <f t="shared" si="0"/>
        <v>0</v>
      </c>
    </row>
    <row r="16" spans="1:7" ht="25.5" x14ac:dyDescent="0.25">
      <c r="A16" s="52">
        <v>10</v>
      </c>
      <c r="B16" s="49" t="s">
        <v>115</v>
      </c>
      <c r="C16" s="53">
        <v>0</v>
      </c>
      <c r="D16" s="25">
        <v>0</v>
      </c>
      <c r="E16" s="25">
        <v>0</v>
      </c>
      <c r="F16" s="31">
        <f t="shared" si="0"/>
        <v>0</v>
      </c>
    </row>
    <row r="17" spans="1:6" x14ac:dyDescent="0.25">
      <c r="A17" s="155" t="s">
        <v>42</v>
      </c>
      <c r="B17" s="156"/>
      <c r="C17" s="33">
        <f>SUM(C7:C16)</f>
        <v>0</v>
      </c>
      <c r="D17" s="33">
        <f>SUM(D7:D16)</f>
        <v>0</v>
      </c>
      <c r="E17" s="33">
        <f>SUM(E7:E16)</f>
        <v>0</v>
      </c>
      <c r="F17" s="33">
        <f t="shared" si="0"/>
        <v>0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4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D7" sqref="D7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4" width="16.5703125" style="18" customWidth="1"/>
    <col min="5" max="5" width="14.5703125" style="18" bestFit="1" customWidth="1"/>
    <col min="6" max="16384" width="8.85546875" style="18"/>
  </cols>
  <sheetData>
    <row r="1" spans="1:5" x14ac:dyDescent="0.25">
      <c r="A1" s="38" t="s">
        <v>407</v>
      </c>
      <c r="E1" s="20" t="s">
        <v>14</v>
      </c>
    </row>
    <row r="2" spans="1:5" x14ac:dyDescent="0.25">
      <c r="A2" s="38"/>
    </row>
    <row r="3" spans="1:5" x14ac:dyDescent="0.25">
      <c r="A3" s="54" t="s">
        <v>126</v>
      </c>
    </row>
    <row r="4" spans="1:5" ht="38.25" x14ac:dyDescent="0.25">
      <c r="A4" s="48" t="s">
        <v>17</v>
      </c>
      <c r="B4" s="48" t="s">
        <v>46</v>
      </c>
      <c r="C4" s="48" t="s">
        <v>127</v>
      </c>
      <c r="D4" s="48" t="s">
        <v>128</v>
      </c>
    </row>
    <row r="5" spans="1:5" x14ac:dyDescent="0.25">
      <c r="A5" s="22">
        <v>1</v>
      </c>
      <c r="B5" s="22">
        <v>2</v>
      </c>
      <c r="C5" s="22">
        <v>3</v>
      </c>
      <c r="D5" s="22">
        <v>4</v>
      </c>
    </row>
    <row r="6" spans="1:5" ht="102" x14ac:dyDescent="0.25">
      <c r="A6" s="31">
        <v>1</v>
      </c>
      <c r="B6" s="60" t="s">
        <v>577</v>
      </c>
      <c r="C6" s="60" t="s">
        <v>578</v>
      </c>
      <c r="D6" s="25">
        <v>1</v>
      </c>
    </row>
    <row r="7" spans="1:5" ht="102" x14ac:dyDescent="0.25">
      <c r="A7" s="31">
        <v>2</v>
      </c>
      <c r="B7" s="60" t="s">
        <v>579</v>
      </c>
      <c r="C7" s="60" t="s">
        <v>580</v>
      </c>
      <c r="D7" s="25">
        <v>13</v>
      </c>
    </row>
    <row r="8" spans="1:5" ht="89.25" x14ac:dyDescent="0.25">
      <c r="A8" s="31">
        <v>3</v>
      </c>
      <c r="B8" s="60" t="s">
        <v>579</v>
      </c>
      <c r="C8" s="60" t="s">
        <v>581</v>
      </c>
      <c r="D8" s="25">
        <v>1</v>
      </c>
    </row>
    <row r="9" spans="1:5" ht="102" x14ac:dyDescent="0.25">
      <c r="A9" s="31">
        <v>4</v>
      </c>
      <c r="B9" s="60" t="s">
        <v>582</v>
      </c>
      <c r="C9" s="60" t="s">
        <v>583</v>
      </c>
      <c r="D9" s="25">
        <v>1</v>
      </c>
    </row>
    <row r="10" spans="1:5" ht="76.5" x14ac:dyDescent="0.25">
      <c r="A10" s="31">
        <v>5</v>
      </c>
      <c r="B10" s="60" t="s">
        <v>584</v>
      </c>
      <c r="C10" s="60" t="s">
        <v>585</v>
      </c>
      <c r="D10" s="25">
        <v>10</v>
      </c>
    </row>
    <row r="11" spans="1:5" ht="102" x14ac:dyDescent="0.25">
      <c r="A11" s="31">
        <v>6</v>
      </c>
      <c r="B11" s="60" t="s">
        <v>586</v>
      </c>
      <c r="C11" s="60" t="s">
        <v>587</v>
      </c>
      <c r="D11" s="25">
        <v>1</v>
      </c>
    </row>
    <row r="12" spans="1:5" ht="76.5" x14ac:dyDescent="0.25">
      <c r="A12" s="31">
        <v>7</v>
      </c>
      <c r="B12" s="60" t="s">
        <v>588</v>
      </c>
      <c r="C12" s="60" t="s">
        <v>589</v>
      </c>
      <c r="D12" s="25">
        <v>2</v>
      </c>
    </row>
    <row r="13" spans="1:5" ht="89.25" x14ac:dyDescent="0.25">
      <c r="A13" s="31">
        <v>8</v>
      </c>
      <c r="B13" s="60" t="s">
        <v>588</v>
      </c>
      <c r="C13" s="60" t="s">
        <v>590</v>
      </c>
      <c r="D13" s="25">
        <v>1</v>
      </c>
    </row>
    <row r="14" spans="1:5" x14ac:dyDescent="0.25">
      <c r="A14" s="31" t="s">
        <v>62</v>
      </c>
      <c r="B14" s="60"/>
      <c r="C14" s="60"/>
      <c r="D14" s="25"/>
    </row>
  </sheetData>
  <hyperlinks>
    <hyperlink ref="E1" location="'Daftar Tabel'!A1" display="&lt;&lt;&lt; Daftar Tabel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zoomScaleNormal="100" workbookViewId="0">
      <pane xSplit="1" ySplit="3" topLeftCell="B4" activePane="bottomRight" state="frozen"/>
      <selection activeCell="N12" sqref="N12"/>
      <selection pane="topRight" activeCell="N12" sqref="N12"/>
      <selection pane="bottomLeft" activeCell="N12" sqref="N12"/>
      <selection pane="bottomRight"/>
    </sheetView>
  </sheetViews>
  <sheetFormatPr defaultColWidth="8.85546875" defaultRowHeight="15" x14ac:dyDescent="0.25"/>
  <cols>
    <col min="1" max="1" width="5.5703125" customWidth="1"/>
    <col min="2" max="2" width="57.5703125" customWidth="1"/>
    <col min="3" max="3" width="12.85546875" customWidth="1"/>
    <col min="5" max="13" width="6.42578125" customWidth="1"/>
    <col min="14" max="14" width="9.85546875" bestFit="1" customWidth="1"/>
  </cols>
  <sheetData>
    <row r="1" spans="1:14" x14ac:dyDescent="0.25">
      <c r="A1" s="87" t="s">
        <v>291</v>
      </c>
    </row>
    <row r="3" spans="1:14" ht="30" customHeight="1" x14ac:dyDescent="0.25">
      <c r="A3" s="88" t="s">
        <v>116</v>
      </c>
      <c r="B3" s="88" t="s">
        <v>292</v>
      </c>
      <c r="C3" s="88" t="s">
        <v>293</v>
      </c>
      <c r="E3" s="97" t="s">
        <v>378</v>
      </c>
      <c r="F3" s="97" t="s">
        <v>359</v>
      </c>
      <c r="G3" s="97" t="s">
        <v>379</v>
      </c>
      <c r="H3" s="97" t="s">
        <v>380</v>
      </c>
      <c r="I3" s="97" t="s">
        <v>381</v>
      </c>
      <c r="J3" s="97" t="s">
        <v>57</v>
      </c>
      <c r="K3" s="97" t="s">
        <v>382</v>
      </c>
      <c r="M3" s="108" t="s">
        <v>375</v>
      </c>
    </row>
    <row r="4" spans="1:14" s="3" customFormat="1" ht="15.75" x14ac:dyDescent="0.25">
      <c r="A4" s="73"/>
      <c r="B4" s="89" t="s">
        <v>294</v>
      </c>
      <c r="C4" s="90" t="s">
        <v>295</v>
      </c>
      <c r="M4" s="104" t="s">
        <v>350</v>
      </c>
      <c r="N4" s="3" t="s">
        <v>376</v>
      </c>
    </row>
    <row r="5" spans="1:14" s="3" customFormat="1" ht="15.75" x14ac:dyDescent="0.25">
      <c r="A5" s="73">
        <v>1</v>
      </c>
      <c r="B5" s="89" t="s">
        <v>337</v>
      </c>
      <c r="C5" s="96" t="s">
        <v>340</v>
      </c>
      <c r="E5" s="104" t="s">
        <v>350</v>
      </c>
      <c r="F5" s="104" t="s">
        <v>350</v>
      </c>
      <c r="G5" s="104" t="s">
        <v>350</v>
      </c>
      <c r="H5" s="104" t="s">
        <v>350</v>
      </c>
      <c r="I5" s="104" t="s">
        <v>350</v>
      </c>
      <c r="J5" s="104" t="s">
        <v>350</v>
      </c>
      <c r="K5" s="104" t="s">
        <v>350</v>
      </c>
      <c r="M5" s="103"/>
      <c r="N5" s="3" t="s">
        <v>377</v>
      </c>
    </row>
    <row r="6" spans="1:14" s="3" customFormat="1" ht="15.75" x14ac:dyDescent="0.25">
      <c r="A6" s="73">
        <v>2</v>
      </c>
      <c r="B6" s="89" t="s">
        <v>338</v>
      </c>
      <c r="C6" s="96" t="s">
        <v>341</v>
      </c>
      <c r="E6" s="104" t="s">
        <v>350</v>
      </c>
      <c r="F6" s="104" t="s">
        <v>350</v>
      </c>
      <c r="G6" s="104" t="s">
        <v>350</v>
      </c>
      <c r="H6" s="104" t="s">
        <v>350</v>
      </c>
      <c r="I6" s="104" t="s">
        <v>350</v>
      </c>
      <c r="J6" s="104" t="s">
        <v>350</v>
      </c>
      <c r="K6" s="104" t="s">
        <v>350</v>
      </c>
    </row>
    <row r="7" spans="1:14" s="3" customFormat="1" ht="15.75" x14ac:dyDescent="0.25">
      <c r="A7" s="73">
        <v>3</v>
      </c>
      <c r="B7" s="89" t="s">
        <v>339</v>
      </c>
      <c r="C7" s="96" t="s">
        <v>342</v>
      </c>
      <c r="E7" s="104" t="s">
        <v>350</v>
      </c>
      <c r="F7" s="104" t="s">
        <v>350</v>
      </c>
      <c r="G7" s="104" t="s">
        <v>350</v>
      </c>
      <c r="H7" s="104" t="s">
        <v>350</v>
      </c>
      <c r="I7" s="104" t="s">
        <v>350</v>
      </c>
      <c r="J7" s="104" t="s">
        <v>350</v>
      </c>
      <c r="K7" s="104" t="s">
        <v>350</v>
      </c>
    </row>
    <row r="8" spans="1:14" s="3" customFormat="1" ht="15.75" x14ac:dyDescent="0.25">
      <c r="A8" s="73">
        <v>4</v>
      </c>
      <c r="B8" s="89" t="s">
        <v>296</v>
      </c>
      <c r="C8" s="92" t="s">
        <v>297</v>
      </c>
      <c r="E8" s="104" t="s">
        <v>350</v>
      </c>
      <c r="F8" s="104" t="s">
        <v>350</v>
      </c>
      <c r="G8" s="104" t="s">
        <v>350</v>
      </c>
      <c r="H8" s="104" t="s">
        <v>350</v>
      </c>
      <c r="I8" s="104" t="s">
        <v>350</v>
      </c>
      <c r="J8" s="104" t="s">
        <v>350</v>
      </c>
      <c r="K8" s="104" t="s">
        <v>350</v>
      </c>
    </row>
    <row r="9" spans="1:14" s="3" customFormat="1" ht="15.75" x14ac:dyDescent="0.25">
      <c r="A9" s="73">
        <v>5</v>
      </c>
      <c r="B9" s="89" t="s">
        <v>298</v>
      </c>
      <c r="C9" s="92" t="s">
        <v>299</v>
      </c>
      <c r="E9" s="103"/>
      <c r="F9" s="104" t="s">
        <v>350</v>
      </c>
      <c r="G9" s="104" t="s">
        <v>350</v>
      </c>
      <c r="H9" s="104" t="s">
        <v>350</v>
      </c>
      <c r="I9" s="104" t="s">
        <v>350</v>
      </c>
      <c r="J9" s="104" t="s">
        <v>350</v>
      </c>
      <c r="K9" s="104" t="s">
        <v>350</v>
      </c>
    </row>
    <row r="10" spans="1:14" s="3" customFormat="1" ht="15.75" x14ac:dyDescent="0.25">
      <c r="A10" s="73">
        <v>6</v>
      </c>
      <c r="B10" s="89" t="s">
        <v>45</v>
      </c>
      <c r="C10" s="105" t="s">
        <v>300</v>
      </c>
      <c r="E10" s="104" t="s">
        <v>350</v>
      </c>
      <c r="F10" s="104" t="s">
        <v>350</v>
      </c>
      <c r="G10" s="104" t="s">
        <v>350</v>
      </c>
      <c r="H10" s="104" t="s">
        <v>350</v>
      </c>
      <c r="I10" s="104" t="s">
        <v>350</v>
      </c>
      <c r="J10" s="104" t="s">
        <v>350</v>
      </c>
      <c r="K10" s="104" t="s">
        <v>350</v>
      </c>
    </row>
    <row r="11" spans="1:14" s="3" customFormat="1" ht="15.75" x14ac:dyDescent="0.25">
      <c r="A11" s="73">
        <v>7</v>
      </c>
      <c r="B11" s="93" t="s">
        <v>59</v>
      </c>
      <c r="C11" s="91" t="s">
        <v>301</v>
      </c>
      <c r="E11" s="104" t="s">
        <v>350</v>
      </c>
      <c r="F11" s="104" t="s">
        <v>350</v>
      </c>
      <c r="G11" s="104" t="s">
        <v>350</v>
      </c>
      <c r="H11" s="104" t="s">
        <v>350</v>
      </c>
      <c r="I11" s="104" t="s">
        <v>350</v>
      </c>
      <c r="J11" s="104" t="s">
        <v>350</v>
      </c>
      <c r="K11" s="104" t="s">
        <v>350</v>
      </c>
    </row>
    <row r="12" spans="1:14" s="3" customFormat="1" ht="30" x14ac:dyDescent="0.25">
      <c r="A12" s="73">
        <v>8</v>
      </c>
      <c r="B12" s="89" t="s">
        <v>63</v>
      </c>
      <c r="C12" s="91" t="s">
        <v>302</v>
      </c>
      <c r="E12" s="104" t="s">
        <v>350</v>
      </c>
      <c r="F12" s="104" t="s">
        <v>350</v>
      </c>
      <c r="G12" s="104" t="s">
        <v>350</v>
      </c>
      <c r="H12" s="104" t="s">
        <v>350</v>
      </c>
      <c r="I12" s="104" t="s">
        <v>350</v>
      </c>
      <c r="J12" s="104" t="s">
        <v>350</v>
      </c>
      <c r="K12" s="104" t="s">
        <v>350</v>
      </c>
    </row>
    <row r="13" spans="1:14" s="3" customFormat="1" ht="15.75" x14ac:dyDescent="0.25">
      <c r="A13" s="73">
        <v>9</v>
      </c>
      <c r="B13" s="89" t="s">
        <v>74</v>
      </c>
      <c r="C13" s="91" t="s">
        <v>303</v>
      </c>
      <c r="E13" s="104" t="s">
        <v>350</v>
      </c>
      <c r="F13" s="104" t="s">
        <v>350</v>
      </c>
      <c r="G13" s="104" t="s">
        <v>350</v>
      </c>
      <c r="H13" s="104" t="s">
        <v>350</v>
      </c>
      <c r="I13" s="104" t="s">
        <v>350</v>
      </c>
      <c r="J13" s="104" t="s">
        <v>350</v>
      </c>
      <c r="K13" s="104" t="s">
        <v>350</v>
      </c>
    </row>
    <row r="14" spans="1:14" s="3" customFormat="1" ht="15.75" x14ac:dyDescent="0.25">
      <c r="A14" s="73">
        <v>10</v>
      </c>
      <c r="B14" s="93" t="s">
        <v>304</v>
      </c>
      <c r="C14" s="91" t="s">
        <v>305</v>
      </c>
      <c r="E14" s="104" t="s">
        <v>350</v>
      </c>
      <c r="F14" s="103"/>
      <c r="G14" s="104" t="s">
        <v>350</v>
      </c>
      <c r="H14" s="103"/>
      <c r="I14" s="103"/>
      <c r="J14" s="103"/>
      <c r="K14" s="103"/>
    </row>
    <row r="15" spans="1:14" s="3" customFormat="1" ht="15.75" x14ac:dyDescent="0.25">
      <c r="A15" s="73">
        <v>11</v>
      </c>
      <c r="B15" s="93" t="s">
        <v>84</v>
      </c>
      <c r="C15" s="91" t="s">
        <v>306</v>
      </c>
      <c r="E15" s="104" t="s">
        <v>350</v>
      </c>
      <c r="F15" s="104" t="s">
        <v>350</v>
      </c>
      <c r="G15" s="104" t="s">
        <v>350</v>
      </c>
      <c r="H15" s="104" t="s">
        <v>350</v>
      </c>
      <c r="I15" s="104" t="s">
        <v>350</v>
      </c>
      <c r="J15" s="104" t="s">
        <v>350</v>
      </c>
      <c r="K15" s="104" t="s">
        <v>350</v>
      </c>
    </row>
    <row r="16" spans="1:14" s="3" customFormat="1" ht="15.75" x14ac:dyDescent="0.25">
      <c r="A16" s="73">
        <v>12</v>
      </c>
      <c r="B16" s="93" t="s">
        <v>90</v>
      </c>
      <c r="C16" s="91" t="s">
        <v>307</v>
      </c>
      <c r="E16" s="104" t="s">
        <v>350</v>
      </c>
      <c r="F16" s="104" t="s">
        <v>350</v>
      </c>
      <c r="G16" s="104" t="s">
        <v>350</v>
      </c>
      <c r="H16" s="104" t="s">
        <v>350</v>
      </c>
      <c r="I16" s="104" t="s">
        <v>350</v>
      </c>
      <c r="J16" s="104" t="s">
        <v>350</v>
      </c>
      <c r="K16" s="104" t="s">
        <v>350</v>
      </c>
    </row>
    <row r="17" spans="1:11" s="3" customFormat="1" ht="15.75" x14ac:dyDescent="0.25">
      <c r="A17" s="73">
        <v>13</v>
      </c>
      <c r="B17" s="93" t="s">
        <v>96</v>
      </c>
      <c r="C17" s="91" t="s">
        <v>308</v>
      </c>
      <c r="E17" s="104" t="s">
        <v>350</v>
      </c>
      <c r="F17" s="104" t="s">
        <v>350</v>
      </c>
      <c r="G17" s="104" t="s">
        <v>350</v>
      </c>
      <c r="H17" s="104" t="s">
        <v>350</v>
      </c>
      <c r="I17" s="104" t="s">
        <v>350</v>
      </c>
      <c r="J17" s="104" t="s">
        <v>350</v>
      </c>
      <c r="K17" s="104" t="s">
        <v>350</v>
      </c>
    </row>
    <row r="18" spans="1:11" s="3" customFormat="1" ht="15.75" x14ac:dyDescent="0.25">
      <c r="A18" s="73">
        <v>14</v>
      </c>
      <c r="B18" s="93" t="s">
        <v>98</v>
      </c>
      <c r="C18" s="91" t="s">
        <v>360</v>
      </c>
      <c r="E18" s="103"/>
      <c r="F18" s="104" t="s">
        <v>350</v>
      </c>
      <c r="G18" s="103"/>
      <c r="H18" s="104" t="s">
        <v>350</v>
      </c>
      <c r="I18" s="103"/>
      <c r="J18" s="104" t="s">
        <v>350</v>
      </c>
      <c r="K18" s="103"/>
    </row>
    <row r="19" spans="1:11" s="3" customFormat="1" ht="30" x14ac:dyDescent="0.25">
      <c r="A19" s="73">
        <v>15</v>
      </c>
      <c r="B19" s="93" t="s">
        <v>309</v>
      </c>
      <c r="C19" s="91" t="s">
        <v>361</v>
      </c>
      <c r="E19" s="104" t="s">
        <v>350</v>
      </c>
      <c r="F19" s="103"/>
      <c r="G19" s="104" t="s">
        <v>350</v>
      </c>
      <c r="H19" s="103"/>
      <c r="I19" s="104" t="s">
        <v>350</v>
      </c>
      <c r="J19" s="103"/>
      <c r="K19" s="104" t="s">
        <v>350</v>
      </c>
    </row>
    <row r="20" spans="1:11" s="3" customFormat="1" ht="15.75" x14ac:dyDescent="0.25">
      <c r="A20" s="73">
        <v>16</v>
      </c>
      <c r="B20" s="93" t="s">
        <v>407</v>
      </c>
      <c r="C20" s="91" t="s">
        <v>418</v>
      </c>
      <c r="E20" s="103"/>
      <c r="F20" s="104" t="s">
        <v>350</v>
      </c>
      <c r="G20" s="104" t="s">
        <v>350</v>
      </c>
      <c r="H20" s="104" t="s">
        <v>350</v>
      </c>
      <c r="I20" s="104" t="s">
        <v>350</v>
      </c>
      <c r="J20" s="104" t="s">
        <v>350</v>
      </c>
      <c r="K20" s="104" t="s">
        <v>350</v>
      </c>
    </row>
    <row r="21" spans="1:11" s="3" customFormat="1" ht="30" x14ac:dyDescent="0.25">
      <c r="A21" s="73">
        <v>17</v>
      </c>
      <c r="B21" s="93" t="s">
        <v>408</v>
      </c>
      <c r="C21" s="91" t="s">
        <v>310</v>
      </c>
      <c r="E21" s="104" t="s">
        <v>350</v>
      </c>
      <c r="F21" s="103"/>
      <c r="G21" s="104" t="s">
        <v>350</v>
      </c>
      <c r="H21" s="103"/>
      <c r="I21" s="104" t="s">
        <v>350</v>
      </c>
      <c r="J21" s="103"/>
      <c r="K21" s="104" t="s">
        <v>350</v>
      </c>
    </row>
    <row r="22" spans="1:11" s="3" customFormat="1" ht="30" x14ac:dyDescent="0.25">
      <c r="A22" s="73">
        <v>18</v>
      </c>
      <c r="B22" s="93" t="s">
        <v>414</v>
      </c>
      <c r="C22" s="91" t="s">
        <v>419</v>
      </c>
      <c r="E22" s="104" t="s">
        <v>350</v>
      </c>
      <c r="F22" s="104" t="s">
        <v>350</v>
      </c>
      <c r="G22" s="104" t="s">
        <v>350</v>
      </c>
      <c r="H22" s="104" t="s">
        <v>350</v>
      </c>
      <c r="I22" s="104" t="s">
        <v>350</v>
      </c>
      <c r="J22" s="104" t="s">
        <v>350</v>
      </c>
      <c r="K22" s="104" t="s">
        <v>350</v>
      </c>
    </row>
    <row r="23" spans="1:11" s="3" customFormat="1" ht="30" x14ac:dyDescent="0.25">
      <c r="A23" s="73">
        <v>19</v>
      </c>
      <c r="B23" s="93" t="s">
        <v>415</v>
      </c>
      <c r="C23" s="91" t="s">
        <v>420</v>
      </c>
      <c r="E23" s="104" t="s">
        <v>350</v>
      </c>
      <c r="F23" s="104" t="s">
        <v>350</v>
      </c>
      <c r="G23" s="104" t="s">
        <v>350</v>
      </c>
      <c r="H23" s="104" t="s">
        <v>350</v>
      </c>
      <c r="I23" s="104" t="s">
        <v>350</v>
      </c>
      <c r="J23" s="104" t="s">
        <v>350</v>
      </c>
      <c r="K23" s="104" t="s">
        <v>350</v>
      </c>
    </row>
    <row r="24" spans="1:11" s="3" customFormat="1" ht="30" x14ac:dyDescent="0.25">
      <c r="A24" s="73">
        <v>20</v>
      </c>
      <c r="B24" s="93" t="s">
        <v>416</v>
      </c>
      <c r="C24" s="91" t="s">
        <v>421</v>
      </c>
      <c r="E24" s="104" t="s">
        <v>350</v>
      </c>
      <c r="F24" s="104" t="s">
        <v>350</v>
      </c>
      <c r="G24" s="104" t="s">
        <v>350</v>
      </c>
      <c r="H24" s="104" t="s">
        <v>350</v>
      </c>
      <c r="I24" s="104" t="s">
        <v>350</v>
      </c>
      <c r="J24" s="104" t="s">
        <v>350</v>
      </c>
      <c r="K24" s="104" t="s">
        <v>350</v>
      </c>
    </row>
    <row r="25" spans="1:11" s="3" customFormat="1" ht="30" x14ac:dyDescent="0.25">
      <c r="A25" s="73">
        <v>21</v>
      </c>
      <c r="B25" s="93" t="s">
        <v>417</v>
      </c>
      <c r="C25" s="91" t="s">
        <v>422</v>
      </c>
      <c r="E25" s="104" t="s">
        <v>350</v>
      </c>
      <c r="F25" s="104" t="s">
        <v>350</v>
      </c>
      <c r="G25" s="104" t="s">
        <v>350</v>
      </c>
      <c r="H25" s="104" t="s">
        <v>350</v>
      </c>
      <c r="I25" s="104" t="s">
        <v>350</v>
      </c>
      <c r="J25" s="104" t="s">
        <v>350</v>
      </c>
      <c r="K25" s="104" t="s">
        <v>350</v>
      </c>
    </row>
    <row r="26" spans="1:11" s="3" customFormat="1" ht="15.75" x14ac:dyDescent="0.25">
      <c r="A26" s="73">
        <v>22</v>
      </c>
      <c r="B26" s="93" t="s">
        <v>132</v>
      </c>
      <c r="C26" s="96">
        <v>4</v>
      </c>
      <c r="E26" s="104" t="s">
        <v>350</v>
      </c>
      <c r="F26" s="104" t="s">
        <v>350</v>
      </c>
      <c r="G26" s="104" t="s">
        <v>350</v>
      </c>
      <c r="H26" s="104" t="s">
        <v>350</v>
      </c>
      <c r="I26" s="104" t="s">
        <v>350</v>
      </c>
      <c r="J26" s="104" t="s">
        <v>350</v>
      </c>
      <c r="K26" s="104" t="s">
        <v>350</v>
      </c>
    </row>
    <row r="27" spans="1:11" s="3" customFormat="1" ht="30" x14ac:dyDescent="0.25">
      <c r="A27" s="73">
        <v>23</v>
      </c>
      <c r="B27" s="93" t="s">
        <v>144</v>
      </c>
      <c r="C27" s="91" t="s">
        <v>311</v>
      </c>
      <c r="E27" s="104" t="s">
        <v>350</v>
      </c>
      <c r="F27" s="104" t="s">
        <v>350</v>
      </c>
      <c r="G27" s="104" t="s">
        <v>350</v>
      </c>
      <c r="H27" s="104" t="s">
        <v>350</v>
      </c>
      <c r="I27" s="104" t="s">
        <v>350</v>
      </c>
      <c r="J27" s="104" t="s">
        <v>350</v>
      </c>
      <c r="K27" s="104" t="s">
        <v>350</v>
      </c>
    </row>
    <row r="28" spans="1:11" s="3" customFormat="1" ht="30" x14ac:dyDescent="0.25">
      <c r="A28" s="73">
        <v>24</v>
      </c>
      <c r="B28" s="93" t="s">
        <v>312</v>
      </c>
      <c r="C28" s="91" t="s">
        <v>313</v>
      </c>
      <c r="E28" s="104" t="s">
        <v>350</v>
      </c>
      <c r="F28" s="104" t="s">
        <v>350</v>
      </c>
      <c r="G28" s="104" t="s">
        <v>350</v>
      </c>
      <c r="H28" s="104" t="s">
        <v>350</v>
      </c>
      <c r="I28" s="104" t="s">
        <v>350</v>
      </c>
      <c r="J28" s="104" t="s">
        <v>350</v>
      </c>
      <c r="K28" s="104" t="s">
        <v>350</v>
      </c>
    </row>
    <row r="29" spans="1:11" s="3" customFormat="1" ht="15.75" x14ac:dyDescent="0.25">
      <c r="A29" s="73">
        <v>25</v>
      </c>
      <c r="B29" s="93" t="s">
        <v>164</v>
      </c>
      <c r="C29" s="91" t="s">
        <v>314</v>
      </c>
      <c r="E29" s="104" t="s">
        <v>350</v>
      </c>
      <c r="F29" s="104" t="s">
        <v>350</v>
      </c>
      <c r="G29" s="104" t="s">
        <v>350</v>
      </c>
      <c r="H29" s="104" t="s">
        <v>350</v>
      </c>
      <c r="I29" s="104" t="s">
        <v>350</v>
      </c>
      <c r="J29" s="104" t="s">
        <v>350</v>
      </c>
      <c r="K29" s="104" t="s">
        <v>350</v>
      </c>
    </row>
    <row r="30" spans="1:11" s="3" customFormat="1" ht="15.75" x14ac:dyDescent="0.25">
      <c r="A30" s="73">
        <v>26</v>
      </c>
      <c r="B30" s="93" t="s">
        <v>177</v>
      </c>
      <c r="C30" s="91" t="s">
        <v>315</v>
      </c>
      <c r="E30" s="103"/>
      <c r="F30" s="104" t="s">
        <v>350</v>
      </c>
      <c r="G30" s="104" t="s">
        <v>350</v>
      </c>
      <c r="H30" s="104" t="s">
        <v>350</v>
      </c>
      <c r="I30" s="104" t="s">
        <v>350</v>
      </c>
      <c r="J30" s="104" t="s">
        <v>350</v>
      </c>
      <c r="K30" s="104" t="s">
        <v>350</v>
      </c>
    </row>
    <row r="31" spans="1:11" s="3" customFormat="1" ht="30" x14ac:dyDescent="0.25">
      <c r="A31" s="73">
        <v>27</v>
      </c>
      <c r="B31" s="93" t="s">
        <v>182</v>
      </c>
      <c r="C31" s="91" t="s">
        <v>316</v>
      </c>
      <c r="E31" s="103"/>
      <c r="F31" s="103"/>
      <c r="G31" s="103"/>
      <c r="H31" s="104" t="s">
        <v>350</v>
      </c>
      <c r="I31" s="104" t="s">
        <v>350</v>
      </c>
      <c r="J31" s="104" t="s">
        <v>350</v>
      </c>
      <c r="K31" s="104" t="s">
        <v>350</v>
      </c>
    </row>
    <row r="32" spans="1:11" s="3" customFormat="1" ht="15.75" x14ac:dyDescent="0.25">
      <c r="A32" s="73">
        <v>28</v>
      </c>
      <c r="B32" s="93" t="s">
        <v>185</v>
      </c>
      <c r="C32" s="91">
        <v>7</v>
      </c>
      <c r="E32" s="104" t="s">
        <v>350</v>
      </c>
      <c r="F32" s="104" t="s">
        <v>350</v>
      </c>
      <c r="G32" s="104" t="s">
        <v>350</v>
      </c>
      <c r="H32" s="103"/>
      <c r="I32" s="103"/>
      <c r="J32" s="103"/>
      <c r="K32" s="103"/>
    </row>
    <row r="33" spans="1:11" s="3" customFormat="1" ht="15.75" x14ac:dyDescent="0.25">
      <c r="A33" s="73">
        <v>29</v>
      </c>
      <c r="B33" s="93" t="s">
        <v>188</v>
      </c>
      <c r="C33" s="91" t="s">
        <v>317</v>
      </c>
      <c r="E33" s="104" t="s">
        <v>350</v>
      </c>
      <c r="F33" s="104" t="s">
        <v>350</v>
      </c>
      <c r="G33" s="104" t="s">
        <v>350</v>
      </c>
      <c r="H33" s="104" t="s">
        <v>350</v>
      </c>
      <c r="I33" s="104" t="s">
        <v>350</v>
      </c>
      <c r="J33" s="104" t="s">
        <v>350</v>
      </c>
      <c r="K33" s="104" t="s">
        <v>350</v>
      </c>
    </row>
    <row r="34" spans="1:11" s="3" customFormat="1" ht="15.75" x14ac:dyDescent="0.25">
      <c r="A34" s="73">
        <v>30</v>
      </c>
      <c r="B34" s="93" t="s">
        <v>194</v>
      </c>
      <c r="C34" s="91" t="s">
        <v>318</v>
      </c>
      <c r="E34" s="104" t="s">
        <v>350</v>
      </c>
      <c r="F34" s="104" t="s">
        <v>350</v>
      </c>
      <c r="G34" s="104" t="s">
        <v>350</v>
      </c>
      <c r="H34" s="104" t="s">
        <v>350</v>
      </c>
      <c r="I34" s="104" t="s">
        <v>350</v>
      </c>
      <c r="J34" s="104" t="s">
        <v>350</v>
      </c>
      <c r="K34" s="104" t="s">
        <v>350</v>
      </c>
    </row>
    <row r="35" spans="1:11" s="3" customFormat="1" ht="15.75" x14ac:dyDescent="0.25">
      <c r="A35" s="73">
        <v>31</v>
      </c>
      <c r="B35" s="93" t="s">
        <v>200</v>
      </c>
      <c r="C35" s="91" t="s">
        <v>319</v>
      </c>
      <c r="E35" s="104" t="s">
        <v>350</v>
      </c>
      <c r="F35" s="104" t="s">
        <v>350</v>
      </c>
      <c r="G35" s="104" t="s">
        <v>350</v>
      </c>
      <c r="H35" s="103"/>
      <c r="I35" s="103"/>
      <c r="J35" s="103"/>
      <c r="K35" s="103"/>
    </row>
    <row r="36" spans="1:11" s="3" customFormat="1" ht="15.75" x14ac:dyDescent="0.25">
      <c r="A36" s="73">
        <v>32</v>
      </c>
      <c r="B36" s="93" t="s">
        <v>320</v>
      </c>
      <c r="C36" s="91" t="s">
        <v>321</v>
      </c>
      <c r="E36" s="104" t="s">
        <v>350</v>
      </c>
      <c r="F36" s="104" t="s">
        <v>350</v>
      </c>
      <c r="G36" s="104" t="s">
        <v>350</v>
      </c>
      <c r="H36" s="104" t="s">
        <v>350</v>
      </c>
      <c r="I36" s="104" t="s">
        <v>350</v>
      </c>
      <c r="J36" s="104" t="s">
        <v>350</v>
      </c>
      <c r="K36" s="104" t="s">
        <v>350</v>
      </c>
    </row>
    <row r="37" spans="1:11" s="3" customFormat="1" ht="15.75" x14ac:dyDescent="0.25">
      <c r="A37" s="73">
        <v>33</v>
      </c>
      <c r="B37" s="93" t="s">
        <v>227</v>
      </c>
      <c r="C37" s="91" t="s">
        <v>322</v>
      </c>
      <c r="E37" s="104" t="s">
        <v>350</v>
      </c>
      <c r="F37" s="104" t="s">
        <v>350</v>
      </c>
      <c r="G37" s="104" t="s">
        <v>350</v>
      </c>
      <c r="H37" s="103"/>
      <c r="I37" s="103"/>
      <c r="J37" s="103"/>
      <c r="K37" s="103"/>
    </row>
    <row r="38" spans="1:11" s="3" customFormat="1" ht="15.75" x14ac:dyDescent="0.25">
      <c r="A38" s="73">
        <v>34</v>
      </c>
      <c r="B38" s="93" t="s">
        <v>238</v>
      </c>
      <c r="C38" s="91" t="s">
        <v>323</v>
      </c>
      <c r="E38" s="104" t="s">
        <v>350</v>
      </c>
      <c r="F38" s="104" t="s">
        <v>350</v>
      </c>
      <c r="G38" s="104" t="s">
        <v>350</v>
      </c>
      <c r="H38" s="104" t="s">
        <v>350</v>
      </c>
      <c r="I38" s="104" t="s">
        <v>350</v>
      </c>
      <c r="J38" s="103"/>
      <c r="K38" s="103"/>
    </row>
    <row r="39" spans="1:11" s="3" customFormat="1" ht="15.75" x14ac:dyDescent="0.25">
      <c r="A39" s="73">
        <v>35</v>
      </c>
      <c r="B39" s="93" t="s">
        <v>243</v>
      </c>
      <c r="C39" s="94" t="s">
        <v>368</v>
      </c>
      <c r="E39" s="104" t="s">
        <v>350</v>
      </c>
      <c r="F39" s="104" t="s">
        <v>350</v>
      </c>
      <c r="G39" s="104" t="s">
        <v>350</v>
      </c>
      <c r="H39" s="103"/>
      <c r="I39" s="103"/>
      <c r="J39" s="103"/>
      <c r="K39" s="103"/>
    </row>
    <row r="40" spans="1:11" s="3" customFormat="1" ht="15.75" x14ac:dyDescent="0.25">
      <c r="A40" s="73">
        <v>36</v>
      </c>
      <c r="B40" s="93" t="s">
        <v>324</v>
      </c>
      <c r="C40" s="95" t="s">
        <v>325</v>
      </c>
      <c r="E40" s="104" t="s">
        <v>350</v>
      </c>
      <c r="F40" s="104" t="s">
        <v>350</v>
      </c>
      <c r="G40" s="104" t="s">
        <v>350</v>
      </c>
      <c r="H40" s="104" t="s">
        <v>350</v>
      </c>
      <c r="I40" s="104" t="s">
        <v>350</v>
      </c>
      <c r="J40" s="103"/>
      <c r="K40" s="103"/>
    </row>
    <row r="41" spans="1:11" s="3" customFormat="1" ht="15.75" x14ac:dyDescent="0.25">
      <c r="A41" s="73">
        <v>37</v>
      </c>
      <c r="B41" s="93" t="s">
        <v>249</v>
      </c>
      <c r="C41" s="94" t="s">
        <v>372</v>
      </c>
      <c r="E41" s="104" t="s">
        <v>350</v>
      </c>
      <c r="F41" s="104" t="s">
        <v>350</v>
      </c>
      <c r="G41" s="104" t="s">
        <v>350</v>
      </c>
      <c r="H41" s="104" t="s">
        <v>350</v>
      </c>
      <c r="I41" s="104" t="s">
        <v>350</v>
      </c>
      <c r="J41" s="103"/>
      <c r="K41" s="103"/>
    </row>
    <row r="42" spans="1:11" s="3" customFormat="1" ht="15.75" x14ac:dyDescent="0.25">
      <c r="A42" s="73">
        <v>38</v>
      </c>
      <c r="B42" s="93" t="s">
        <v>383</v>
      </c>
      <c r="C42" s="91" t="s">
        <v>384</v>
      </c>
      <c r="E42" s="103"/>
      <c r="F42" s="104" t="s">
        <v>350</v>
      </c>
      <c r="G42" s="103"/>
      <c r="H42" s="104" t="s">
        <v>350</v>
      </c>
      <c r="I42" s="103"/>
      <c r="J42" s="104" t="s">
        <v>350</v>
      </c>
      <c r="K42" s="103"/>
    </row>
    <row r="43" spans="1:11" s="3" customFormat="1" ht="30" x14ac:dyDescent="0.25">
      <c r="A43" s="73">
        <v>39</v>
      </c>
      <c r="B43" s="93" t="s">
        <v>257</v>
      </c>
      <c r="C43" s="91" t="s">
        <v>385</v>
      </c>
      <c r="E43" s="103"/>
      <c r="F43" s="103"/>
      <c r="G43" s="104" t="s">
        <v>350</v>
      </c>
      <c r="H43" s="103"/>
      <c r="I43" s="104" t="s">
        <v>350</v>
      </c>
      <c r="J43" s="103"/>
      <c r="K43" s="104" t="s">
        <v>350</v>
      </c>
    </row>
    <row r="44" spans="1:11" s="3" customFormat="1" ht="15.75" x14ac:dyDescent="0.25">
      <c r="A44" s="73">
        <v>40</v>
      </c>
      <c r="B44" s="93" t="s">
        <v>258</v>
      </c>
      <c r="C44" s="91" t="s">
        <v>326</v>
      </c>
      <c r="E44" s="103"/>
      <c r="F44" s="103"/>
      <c r="G44" s="103"/>
      <c r="H44" s="104" t="s">
        <v>350</v>
      </c>
      <c r="I44" s="104" t="s">
        <v>350</v>
      </c>
      <c r="J44" s="104" t="s">
        <v>350</v>
      </c>
      <c r="K44" s="104" t="s">
        <v>350</v>
      </c>
    </row>
    <row r="45" spans="1:11" s="3" customFormat="1" ht="30" x14ac:dyDescent="0.25">
      <c r="A45" s="73">
        <v>41</v>
      </c>
      <c r="B45" s="93" t="s">
        <v>327</v>
      </c>
      <c r="C45" s="91" t="s">
        <v>328</v>
      </c>
      <c r="E45" s="104" t="s">
        <v>350</v>
      </c>
      <c r="F45" s="103"/>
      <c r="G45" s="104" t="s">
        <v>350</v>
      </c>
      <c r="H45" s="103"/>
      <c r="I45" s="104" t="s">
        <v>350</v>
      </c>
      <c r="J45" s="103"/>
      <c r="K45" s="104" t="s">
        <v>350</v>
      </c>
    </row>
    <row r="46" spans="1:11" s="3" customFormat="1" ht="30" x14ac:dyDescent="0.25">
      <c r="A46" s="73">
        <v>42</v>
      </c>
      <c r="B46" s="93" t="s">
        <v>329</v>
      </c>
      <c r="C46" s="91" t="s">
        <v>330</v>
      </c>
      <c r="E46" s="103"/>
      <c r="F46" s="104" t="s">
        <v>350</v>
      </c>
      <c r="G46" s="104" t="s">
        <v>350</v>
      </c>
      <c r="H46" s="104" t="s">
        <v>350</v>
      </c>
      <c r="I46" s="104" t="s">
        <v>350</v>
      </c>
      <c r="J46" s="104" t="s">
        <v>350</v>
      </c>
      <c r="K46" s="104" t="s">
        <v>350</v>
      </c>
    </row>
    <row r="47" spans="1:11" s="3" customFormat="1" ht="30" x14ac:dyDescent="0.25">
      <c r="A47" s="73">
        <v>43</v>
      </c>
      <c r="B47" s="93" t="s">
        <v>331</v>
      </c>
      <c r="C47" s="91" t="s">
        <v>332</v>
      </c>
      <c r="E47" s="103"/>
      <c r="F47" s="104" t="s">
        <v>350</v>
      </c>
      <c r="G47" s="104" t="s">
        <v>350</v>
      </c>
      <c r="H47" s="104" t="s">
        <v>350</v>
      </c>
      <c r="I47" s="104" t="s">
        <v>350</v>
      </c>
      <c r="J47" s="104" t="s">
        <v>350</v>
      </c>
      <c r="K47" s="104" t="s">
        <v>350</v>
      </c>
    </row>
    <row r="48" spans="1:11" s="3" customFormat="1" ht="30" x14ac:dyDescent="0.25">
      <c r="A48" s="73">
        <v>44</v>
      </c>
      <c r="B48" s="93" t="s">
        <v>333</v>
      </c>
      <c r="C48" s="91" t="s">
        <v>334</v>
      </c>
      <c r="E48" s="103"/>
      <c r="F48" s="104" t="s">
        <v>350</v>
      </c>
      <c r="G48" s="104" t="s">
        <v>350</v>
      </c>
      <c r="H48" s="104" t="s">
        <v>350</v>
      </c>
      <c r="I48" s="104" t="s">
        <v>350</v>
      </c>
      <c r="J48" s="104" t="s">
        <v>350</v>
      </c>
      <c r="K48" s="104" t="s">
        <v>350</v>
      </c>
    </row>
    <row r="49" spans="1:11" s="3" customFormat="1" ht="30" x14ac:dyDescent="0.25">
      <c r="A49" s="73">
        <v>45</v>
      </c>
      <c r="B49" s="93" t="s">
        <v>335</v>
      </c>
      <c r="C49" s="91" t="s">
        <v>336</v>
      </c>
      <c r="E49" s="103"/>
      <c r="F49" s="104" t="s">
        <v>350</v>
      </c>
      <c r="G49" s="104" t="s">
        <v>350</v>
      </c>
      <c r="H49" s="104" t="s">
        <v>350</v>
      </c>
      <c r="I49" s="104" t="s">
        <v>350</v>
      </c>
      <c r="J49" s="104" t="s">
        <v>350</v>
      </c>
      <c r="K49" s="104" t="s">
        <v>350</v>
      </c>
    </row>
    <row r="51" spans="1:11" x14ac:dyDescent="0.25">
      <c r="E51" s="109">
        <f>COUNTA(E4:E49)</f>
        <v>33</v>
      </c>
      <c r="F51" s="109">
        <f t="shared" ref="F51:K51" si="0">COUNTA(F4:F49)</f>
        <v>38</v>
      </c>
      <c r="G51" s="109">
        <f t="shared" si="0"/>
        <v>41</v>
      </c>
      <c r="H51" s="109">
        <f t="shared" si="0"/>
        <v>36</v>
      </c>
      <c r="I51" s="109">
        <f t="shared" si="0"/>
        <v>38</v>
      </c>
      <c r="J51" s="109">
        <f t="shared" si="0"/>
        <v>33</v>
      </c>
      <c r="K51" s="109">
        <f t="shared" si="0"/>
        <v>35</v>
      </c>
    </row>
  </sheetData>
  <hyperlinks>
    <hyperlink ref="C8" location="'2a'!A1" display="2a" xr:uid="{00000000-0004-0000-0100-000000000000}"/>
    <hyperlink ref="C9" location="'2b'!A1" display="2b" xr:uid="{00000000-0004-0000-0100-000001000000}"/>
    <hyperlink ref="C10" location="'3a1'!A1" display="3a1" xr:uid="{00000000-0004-0000-0100-000002000000}"/>
    <hyperlink ref="C12" location="'3a3'!A1" display="3a3" xr:uid="{00000000-0004-0000-0100-000003000000}"/>
    <hyperlink ref="C13" location="'3a4'!A1" display="3a4" xr:uid="{00000000-0004-0000-0100-000004000000}"/>
    <hyperlink ref="C11" location="'3a2'!A1" display="3a2" xr:uid="{00000000-0004-0000-0100-000005000000}"/>
    <hyperlink ref="C16" location="'3b2'!A1" display="3b2" xr:uid="{00000000-0004-0000-0100-000006000000}"/>
    <hyperlink ref="C17" location="'3b3'!A1" display="3b3" xr:uid="{00000000-0004-0000-0100-000007000000}"/>
    <hyperlink ref="C20" location="'3b5'!A1" display="3b5" xr:uid="{00000000-0004-0000-0100-000008000000}"/>
    <hyperlink ref="C33" location="'8a'!A1" display="8a" xr:uid="{00000000-0004-0000-0100-000009000000}"/>
    <hyperlink ref="C34" location="'8b1'!A1" display="8b1" xr:uid="{00000000-0004-0000-0100-00000A000000}"/>
    <hyperlink ref="C35" location="'8b2'!A1" display="8b2" xr:uid="{00000000-0004-0000-0100-00000B000000}"/>
    <hyperlink ref="C36" location="'8c'!A1" display="8c" xr:uid="{00000000-0004-0000-0100-00000C000000}"/>
    <hyperlink ref="C37" location="'8d1'!A1" display="8d1" xr:uid="{00000000-0004-0000-0100-00000D000000}"/>
    <hyperlink ref="C44" location="'8f2'!A1" display="8f2" xr:uid="{00000000-0004-0000-0100-00000E000000}"/>
    <hyperlink ref="C45" location="'8f3'!A1" display="8f3" xr:uid="{00000000-0004-0000-0100-00000F000000}"/>
    <hyperlink ref="C49" location="'8f4-4'!A1" display="8f4-4" xr:uid="{00000000-0004-0000-0100-000010000000}"/>
    <hyperlink ref="C47" location="'8f4-2'!A1" display="8f4-2" xr:uid="{00000000-0004-0000-0100-000011000000}"/>
    <hyperlink ref="C48" location="'8f4-3'!A1" display="8f4-3" xr:uid="{00000000-0004-0000-0100-000012000000}"/>
    <hyperlink ref="C46" location="'8f4-1'!A1" display="8f4-1" xr:uid="{00000000-0004-0000-0100-000013000000}"/>
    <hyperlink ref="C14" location="'3a5'!A1" display="3a5" xr:uid="{00000000-0004-0000-0100-000014000000}"/>
    <hyperlink ref="C15" location="'3b1'!A1" display="3b1" xr:uid="{00000000-0004-0000-0100-000015000000}"/>
    <hyperlink ref="C18" location="'3b4-1'!A1" display="3b4-1" xr:uid="{00000000-0004-0000-0100-000016000000}"/>
    <hyperlink ref="C25" location="'3b7-4'!A1" display="3b7-4" xr:uid="{00000000-0004-0000-0100-000017000000}"/>
    <hyperlink ref="C23" location="'3b7-2'!A1" display="3b7-2" xr:uid="{00000000-0004-0000-0100-000018000000}"/>
    <hyperlink ref="C24" location="'3b7-3'!A1" display="3b7-3" xr:uid="{00000000-0004-0000-0100-000019000000}"/>
    <hyperlink ref="C22" location="'3b7-1'!A1" display="3b7-1" xr:uid="{00000000-0004-0000-0100-00001A000000}"/>
    <hyperlink ref="C27" location="'5a'!A1" display="5a" xr:uid="{00000000-0004-0000-0100-00001B000000}"/>
    <hyperlink ref="C28" location="'5b'!A1" display="5b" xr:uid="{00000000-0004-0000-0100-00001C000000}"/>
    <hyperlink ref="C29" location="'5c'!A1" display="5c" xr:uid="{00000000-0004-0000-0100-00001D000000}"/>
    <hyperlink ref="C30" location="'6a'!A1" display="6a" xr:uid="{00000000-0004-0000-0100-00001E000000}"/>
    <hyperlink ref="C32" location="'7'!A1" display="7" xr:uid="{00000000-0004-0000-0100-00001F000000}"/>
    <hyperlink ref="C31" location="'6b'!A1" display="6b" xr:uid="{00000000-0004-0000-0100-000020000000}"/>
    <hyperlink ref="C38" location="'8d2'!A1" display="8d2" xr:uid="{00000000-0004-0000-0100-000021000000}"/>
    <hyperlink ref="C4" location="PS!A1" display="PS" xr:uid="{00000000-0004-0000-0100-000022000000}"/>
    <hyperlink ref="C21" location="'3b6'!A1" display="3b6" xr:uid="{00000000-0004-0000-0100-000023000000}"/>
    <hyperlink ref="C40" location="'Ref 8e2'!A1" display="Ref 8e2" xr:uid="{00000000-0004-0000-0100-000024000000}"/>
    <hyperlink ref="C5" location="'1-1'!A1" display="1-1" xr:uid="{00000000-0004-0000-0100-000025000000}"/>
    <hyperlink ref="C6" location="'1-2'!A1" display="1-2" xr:uid="{00000000-0004-0000-0100-000026000000}"/>
    <hyperlink ref="C7" location="'1-3'!A1" display="1-3" xr:uid="{00000000-0004-0000-0100-000027000000}"/>
    <hyperlink ref="C19" location="'3b4-2'!A1" display="3b4-2" xr:uid="{00000000-0004-0000-0100-000028000000}"/>
    <hyperlink ref="C26" location="'4'!A1" display="4" xr:uid="{00000000-0004-0000-0100-000029000000}"/>
    <hyperlink ref="C39" location="'8e1'!A1" display="8e1" xr:uid="{00000000-0004-0000-0100-00002A000000}"/>
    <hyperlink ref="C41" location="'8e2'!A1" display="'8e2" xr:uid="{00000000-0004-0000-0100-00002B000000}"/>
    <hyperlink ref="C42" location="'8f1-1'!A1" display="8f1-1" xr:uid="{00000000-0004-0000-0100-00002C000000}"/>
    <hyperlink ref="C43" location="'8f1-2'!A1" display="8f1-2" xr:uid="{00000000-0004-0000-0100-00002D000000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1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F7" sqref="F7:F11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5" width="16.5703125" style="18" customWidth="1"/>
    <col min="6" max="6" width="14.5703125" style="18" bestFit="1" customWidth="1"/>
    <col min="7" max="16384" width="8.85546875" style="18"/>
  </cols>
  <sheetData>
    <row r="1" spans="1:7" x14ac:dyDescent="0.25">
      <c r="A1" s="38" t="s">
        <v>408</v>
      </c>
      <c r="G1" s="20" t="s">
        <v>14</v>
      </c>
    </row>
    <row r="2" spans="1:7" x14ac:dyDescent="0.25">
      <c r="A2" s="38"/>
    </row>
    <row r="3" spans="1:7" x14ac:dyDescent="0.25">
      <c r="A3" s="54" t="s">
        <v>129</v>
      </c>
    </row>
    <row r="4" spans="1:7" ht="25.5" x14ac:dyDescent="0.25">
      <c r="A4" s="48" t="s">
        <v>17</v>
      </c>
      <c r="B4" s="48" t="s">
        <v>46</v>
      </c>
      <c r="C4" s="48" t="s">
        <v>362</v>
      </c>
      <c r="D4" s="48" t="s">
        <v>130</v>
      </c>
      <c r="E4" s="48" t="s">
        <v>131</v>
      </c>
      <c r="F4" s="86" t="s">
        <v>423</v>
      </c>
    </row>
    <row r="5" spans="1:7" x14ac:dyDescent="0.25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4</v>
      </c>
    </row>
    <row r="6" spans="1:7" x14ac:dyDescent="0.25">
      <c r="A6" s="31">
        <v>1</v>
      </c>
      <c r="B6" s="35">
        <v>0</v>
      </c>
      <c r="C6" s="35">
        <v>0</v>
      </c>
      <c r="D6" s="35">
        <v>0</v>
      </c>
      <c r="E6" s="35">
        <v>0</v>
      </c>
      <c r="F6" s="172" t="s">
        <v>774</v>
      </c>
    </row>
    <row r="7" spans="1:7" x14ac:dyDescent="0.25">
      <c r="A7" s="31">
        <v>2</v>
      </c>
      <c r="B7" s="35">
        <v>0</v>
      </c>
      <c r="C7" s="35">
        <v>0</v>
      </c>
      <c r="D7" s="35">
        <v>0</v>
      </c>
      <c r="E7" s="35">
        <v>0</v>
      </c>
      <c r="F7" s="172" t="s">
        <v>774</v>
      </c>
    </row>
    <row r="8" spans="1:7" x14ac:dyDescent="0.25">
      <c r="A8" s="31">
        <v>3</v>
      </c>
      <c r="B8" s="35">
        <v>0</v>
      </c>
      <c r="C8" s="35">
        <v>0</v>
      </c>
      <c r="D8" s="35">
        <v>0</v>
      </c>
      <c r="E8" s="35">
        <v>0</v>
      </c>
      <c r="F8" s="172" t="s">
        <v>774</v>
      </c>
    </row>
    <row r="9" spans="1:7" x14ac:dyDescent="0.25">
      <c r="A9" s="31">
        <v>4</v>
      </c>
      <c r="B9" s="35">
        <v>0</v>
      </c>
      <c r="C9" s="35">
        <v>0</v>
      </c>
      <c r="D9" s="35">
        <v>0</v>
      </c>
      <c r="E9" s="35">
        <v>0</v>
      </c>
      <c r="F9" s="172" t="s">
        <v>774</v>
      </c>
    </row>
    <row r="10" spans="1:7" x14ac:dyDescent="0.25">
      <c r="A10" s="31">
        <v>5</v>
      </c>
      <c r="B10" s="35">
        <v>0</v>
      </c>
      <c r="C10" s="35">
        <v>0</v>
      </c>
      <c r="D10" s="35">
        <v>0</v>
      </c>
      <c r="E10" s="35">
        <v>0</v>
      </c>
      <c r="F10" s="172" t="s">
        <v>774</v>
      </c>
    </row>
    <row r="11" spans="1:7" x14ac:dyDescent="0.25">
      <c r="A11" s="31" t="s">
        <v>62</v>
      </c>
      <c r="B11" s="35">
        <v>0</v>
      </c>
      <c r="C11" s="35">
        <v>0</v>
      </c>
      <c r="D11" s="35">
        <v>0</v>
      </c>
      <c r="E11" s="35">
        <v>0</v>
      </c>
      <c r="F11" s="172" t="s">
        <v>774</v>
      </c>
    </row>
  </sheetData>
  <hyperlinks>
    <hyperlink ref="G1" location="'Daftar Tabel'!A1" display="&lt;&lt;&lt; Daftar Tabel" xr:uid="{00000000-0004-0000-1300-000000000000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42578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41"/>
      <c r="E2" s="56"/>
    </row>
    <row r="3" spans="1:5" x14ac:dyDescent="0.25">
      <c r="A3" s="41" t="s">
        <v>413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x14ac:dyDescent="0.25">
      <c r="A6" s="58" t="s">
        <v>58</v>
      </c>
      <c r="B6" s="157" t="s">
        <v>119</v>
      </c>
      <c r="C6" s="158"/>
      <c r="D6" s="159"/>
    </row>
    <row r="7" spans="1:5" x14ac:dyDescent="0.25">
      <c r="A7" s="59" t="s">
        <v>62</v>
      </c>
      <c r="B7" s="60"/>
      <c r="C7" s="171" t="s">
        <v>774</v>
      </c>
      <c r="D7" s="62"/>
    </row>
  </sheetData>
  <mergeCells count="1">
    <mergeCell ref="B6:D6"/>
  </mergeCells>
  <hyperlinks>
    <hyperlink ref="E1" location="'Daftar Tabel'!A1" display="&lt;&lt;&lt; Daftar Tabel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20"/>
  <sheetViews>
    <sheetView zoomScaleNormal="100"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D10" sqref="D10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41"/>
    </row>
    <row r="3" spans="1:5" x14ac:dyDescent="0.25">
      <c r="A3" s="41" t="s">
        <v>412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ht="42" customHeight="1" x14ac:dyDescent="0.25">
      <c r="A6" s="58" t="s">
        <v>120</v>
      </c>
      <c r="B6" s="157" t="s">
        <v>121</v>
      </c>
      <c r="C6" s="158"/>
      <c r="D6" s="159"/>
    </row>
    <row r="7" spans="1:5" x14ac:dyDescent="0.25">
      <c r="A7" s="59">
        <v>1</v>
      </c>
      <c r="B7" s="60" t="s">
        <v>551</v>
      </c>
      <c r="C7" s="61">
        <v>2018</v>
      </c>
      <c r="D7" s="62"/>
    </row>
    <row r="8" spans="1:5" x14ac:dyDescent="0.25">
      <c r="A8" s="59">
        <v>2</v>
      </c>
      <c r="B8" s="60" t="s">
        <v>536</v>
      </c>
      <c r="C8" s="61">
        <v>2018</v>
      </c>
      <c r="D8" s="62"/>
    </row>
    <row r="9" spans="1:5" x14ac:dyDescent="0.25">
      <c r="A9" s="59">
        <v>3</v>
      </c>
      <c r="B9" s="60" t="s">
        <v>528</v>
      </c>
      <c r="C9" s="61">
        <v>2018</v>
      </c>
      <c r="D9" s="62"/>
    </row>
    <row r="10" spans="1:5" x14ac:dyDescent="0.25">
      <c r="A10" s="59">
        <v>4</v>
      </c>
      <c r="B10" s="60" t="s">
        <v>551</v>
      </c>
      <c r="C10" s="61">
        <v>2019</v>
      </c>
      <c r="D10" s="62"/>
    </row>
    <row r="11" spans="1:5" x14ac:dyDescent="0.25">
      <c r="A11" s="59">
        <v>5</v>
      </c>
      <c r="B11" s="60" t="s">
        <v>559</v>
      </c>
      <c r="C11" s="61">
        <v>2019</v>
      </c>
      <c r="D11" s="62"/>
    </row>
    <row r="12" spans="1:5" x14ac:dyDescent="0.25">
      <c r="A12" s="59">
        <v>6</v>
      </c>
      <c r="B12" s="60" t="s">
        <v>536</v>
      </c>
      <c r="C12" s="61">
        <v>2019</v>
      </c>
      <c r="D12" s="62"/>
    </row>
    <row r="13" spans="1:5" x14ac:dyDescent="0.25">
      <c r="A13" s="59">
        <v>7</v>
      </c>
      <c r="B13" s="60" t="s">
        <v>528</v>
      </c>
      <c r="C13" s="61">
        <v>2019</v>
      </c>
      <c r="D13" s="62"/>
    </row>
    <row r="14" spans="1:5" x14ac:dyDescent="0.25">
      <c r="A14" s="59">
        <v>8</v>
      </c>
      <c r="B14" s="60" t="s">
        <v>542</v>
      </c>
      <c r="C14" s="61">
        <v>2019</v>
      </c>
      <c r="D14" s="62"/>
    </row>
    <row r="15" spans="1:5" x14ac:dyDescent="0.25">
      <c r="A15" s="59">
        <v>9</v>
      </c>
      <c r="B15" s="60" t="s">
        <v>559</v>
      </c>
      <c r="C15" s="61">
        <v>2020</v>
      </c>
      <c r="D15" s="62"/>
    </row>
    <row r="16" spans="1:5" x14ac:dyDescent="0.25">
      <c r="A16" s="59" t="s">
        <v>62</v>
      </c>
      <c r="B16" s="60"/>
      <c r="C16" s="61"/>
      <c r="D16" s="62"/>
    </row>
    <row r="18" spans="1:1" x14ac:dyDescent="0.25">
      <c r="A18" s="41"/>
    </row>
    <row r="19" spans="1:1" x14ac:dyDescent="0.25">
      <c r="A19" s="41"/>
    </row>
    <row r="20" spans="1:1" x14ac:dyDescent="0.25">
      <c r="A20" s="41"/>
    </row>
  </sheetData>
  <mergeCells count="1">
    <mergeCell ref="B6:D6"/>
  </mergeCells>
  <hyperlinks>
    <hyperlink ref="E1" location="'Daftar Tabel'!A1" display="&lt;&lt;&lt; Daftar Tabel" xr:uid="{00000000-0004-0000-1500-00000000000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2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A8" sqref="A8:D11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1406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63"/>
    </row>
    <row r="3" spans="1:5" x14ac:dyDescent="0.25">
      <c r="A3" s="41" t="s">
        <v>411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ht="29.1" customHeight="1" x14ac:dyDescent="0.25">
      <c r="A6" s="58" t="s">
        <v>122</v>
      </c>
      <c r="B6" s="157" t="s">
        <v>123</v>
      </c>
      <c r="C6" s="158"/>
      <c r="D6" s="159"/>
    </row>
    <row r="7" spans="1:5" x14ac:dyDescent="0.25">
      <c r="A7" s="59">
        <v>1</v>
      </c>
      <c r="B7" s="60" t="s">
        <v>591</v>
      </c>
      <c r="C7" s="61">
        <v>2019</v>
      </c>
      <c r="D7" s="62"/>
    </row>
    <row r="8" spans="1:5" x14ac:dyDescent="0.25">
      <c r="A8" s="59" t="s">
        <v>62</v>
      </c>
      <c r="B8" s="60"/>
      <c r="C8" s="61"/>
      <c r="D8" s="62"/>
    </row>
    <row r="10" spans="1:5" x14ac:dyDescent="0.25">
      <c r="A10" s="41"/>
    </row>
    <row r="11" spans="1:5" x14ac:dyDescent="0.25">
      <c r="A11" s="41"/>
    </row>
    <row r="12" spans="1:5" x14ac:dyDescent="0.25">
      <c r="A12" s="41"/>
    </row>
  </sheetData>
  <mergeCells count="1">
    <mergeCell ref="B6:D6"/>
  </mergeCells>
  <hyperlinks>
    <hyperlink ref="E1" location="'Daftar Tabel'!A1" display="&lt;&lt;&lt; Daftar Tabel" xr:uid="{00000000-0004-0000-1600-000000000000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A8" sqref="A8:D11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5703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409</v>
      </c>
      <c r="E1" s="20" t="s">
        <v>14</v>
      </c>
    </row>
    <row r="2" spans="1:5" x14ac:dyDescent="0.25">
      <c r="A2" s="63"/>
    </row>
    <row r="3" spans="1:5" x14ac:dyDescent="0.25">
      <c r="A3" s="41" t="s">
        <v>410</v>
      </c>
    </row>
    <row r="4" spans="1:5" ht="25.5" x14ac:dyDescent="0.25">
      <c r="A4" s="48" t="s">
        <v>116</v>
      </c>
      <c r="B4" s="48" t="s">
        <v>117</v>
      </c>
      <c r="C4" s="48" t="s">
        <v>87</v>
      </c>
      <c r="D4" s="48" t="s">
        <v>118</v>
      </c>
    </row>
    <row r="5" spans="1:5" x14ac:dyDescent="0.25">
      <c r="A5" s="57">
        <v>1</v>
      </c>
      <c r="B5" s="57">
        <v>2</v>
      </c>
      <c r="C5" s="57">
        <v>3</v>
      </c>
      <c r="D5" s="57">
        <v>4</v>
      </c>
    </row>
    <row r="6" spans="1:5" x14ac:dyDescent="0.25">
      <c r="A6" s="58" t="s">
        <v>124</v>
      </c>
      <c r="B6" s="157" t="s">
        <v>125</v>
      </c>
      <c r="C6" s="158"/>
      <c r="D6" s="159"/>
    </row>
    <row r="7" spans="1:5" ht="51" x14ac:dyDescent="0.25">
      <c r="A7" s="59">
        <v>1</v>
      </c>
      <c r="B7" s="60" t="s">
        <v>592</v>
      </c>
      <c r="C7" s="61">
        <v>2019</v>
      </c>
      <c r="D7" s="62"/>
    </row>
    <row r="8" spans="1:5" x14ac:dyDescent="0.25">
      <c r="A8" s="59" t="s">
        <v>62</v>
      </c>
      <c r="B8" s="60"/>
      <c r="C8" s="61"/>
      <c r="D8" s="62"/>
    </row>
  </sheetData>
  <mergeCells count="1">
    <mergeCell ref="B6:D6"/>
  </mergeCells>
  <hyperlinks>
    <hyperlink ref="E1" location="'Daftar Tabel'!A1" display="&lt;&lt;&lt; Daftar Tabel" xr:uid="{00000000-0004-0000-1700-000000000000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9"/>
  <sheetViews>
    <sheetView zoomScaleNormal="100" workbookViewId="0">
      <pane xSplit="1" ySplit="5" topLeftCell="C6" activePane="bottomRight" state="frozen"/>
      <selection activeCell="L1" sqref="L1"/>
      <selection pane="topRight" activeCell="L1" sqref="L1"/>
      <selection pane="bottomLeft" activeCell="L1" sqref="L1"/>
      <selection pane="bottomRight" activeCell="J22" sqref="J22"/>
    </sheetView>
  </sheetViews>
  <sheetFormatPr defaultColWidth="8.85546875" defaultRowHeight="15" x14ac:dyDescent="0.25"/>
  <cols>
    <col min="1" max="1" width="5.5703125" style="3" customWidth="1"/>
    <col min="2" max="2" width="33.85546875" style="3" customWidth="1"/>
    <col min="3" max="5" width="12.85546875" style="3" customWidth="1"/>
    <col min="6" max="6" width="12" style="3" customWidth="1"/>
    <col min="7" max="10" width="12.85546875" style="3" customWidth="1"/>
    <col min="11" max="11" width="14.5703125" style="3" bestFit="1" customWidth="1"/>
    <col min="12" max="16384" width="8.85546875" style="3"/>
  </cols>
  <sheetData>
    <row r="1" spans="1:11" x14ac:dyDescent="0.25">
      <c r="A1" s="38" t="s">
        <v>132</v>
      </c>
      <c r="K1" s="20" t="s">
        <v>14</v>
      </c>
    </row>
    <row r="2" spans="1:11" x14ac:dyDescent="0.25">
      <c r="A2" s="38"/>
    </row>
    <row r="3" spans="1:11" ht="30" customHeight="1" x14ac:dyDescent="0.25">
      <c r="A3" s="161" t="s">
        <v>17</v>
      </c>
      <c r="B3" s="161" t="s">
        <v>133</v>
      </c>
      <c r="C3" s="134" t="s">
        <v>134</v>
      </c>
      <c r="D3" s="135"/>
      <c r="E3" s="135"/>
      <c r="F3" s="136"/>
      <c r="G3" s="134" t="s">
        <v>135</v>
      </c>
      <c r="H3" s="135"/>
      <c r="I3" s="135"/>
      <c r="J3" s="136"/>
    </row>
    <row r="4" spans="1:11" x14ac:dyDescent="0.25">
      <c r="A4" s="161"/>
      <c r="B4" s="161"/>
      <c r="C4" s="64" t="s">
        <v>40</v>
      </c>
      <c r="D4" s="64" t="s">
        <v>41</v>
      </c>
      <c r="E4" s="64" t="s">
        <v>12</v>
      </c>
      <c r="F4" s="37" t="s">
        <v>136</v>
      </c>
      <c r="G4" s="64" t="s">
        <v>40</v>
      </c>
      <c r="H4" s="64" t="s">
        <v>41</v>
      </c>
      <c r="I4" s="64" t="s">
        <v>12</v>
      </c>
      <c r="J4" s="37" t="s">
        <v>136</v>
      </c>
    </row>
    <row r="5" spans="1:11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3</v>
      </c>
      <c r="H5" s="29">
        <v>4</v>
      </c>
      <c r="I5" s="29">
        <v>5</v>
      </c>
      <c r="J5" s="29">
        <v>6</v>
      </c>
    </row>
    <row r="6" spans="1:11" x14ac:dyDescent="0.25">
      <c r="A6" s="31">
        <v>1</v>
      </c>
      <c r="B6" s="49" t="s">
        <v>137</v>
      </c>
      <c r="C6" s="84"/>
      <c r="D6" s="84"/>
      <c r="E6" s="84"/>
      <c r="F6" s="85"/>
      <c r="G6" s="84"/>
      <c r="H6" s="84"/>
      <c r="I6" s="84"/>
      <c r="J6" s="85"/>
    </row>
    <row r="7" spans="1:11" x14ac:dyDescent="0.25">
      <c r="A7" s="31"/>
      <c r="B7" s="49" t="s">
        <v>363</v>
      </c>
      <c r="C7" s="65"/>
      <c r="D7" s="65">
        <v>4489998000</v>
      </c>
      <c r="E7" s="65">
        <v>4489998000</v>
      </c>
      <c r="F7" s="66">
        <f>AVERAGE(C7:E7)</f>
        <v>4489998000</v>
      </c>
      <c r="G7" s="65">
        <v>0</v>
      </c>
      <c r="H7" s="65">
        <v>885351718</v>
      </c>
      <c r="I7" s="65">
        <v>885351718</v>
      </c>
      <c r="J7" s="66">
        <f>AVERAGE(G7:I7)</f>
        <v>590234478.66666663</v>
      </c>
    </row>
    <row r="8" spans="1:11" ht="25.5" x14ac:dyDescent="0.25">
      <c r="A8" s="31"/>
      <c r="B8" s="49" t="s">
        <v>364</v>
      </c>
      <c r="C8" s="65"/>
      <c r="D8" s="65">
        <v>3871448000</v>
      </c>
      <c r="E8" s="65">
        <v>2848119000</v>
      </c>
      <c r="F8" s="66">
        <f t="shared" ref="F8:F19" si="0">AVERAGE(C8:E8)</f>
        <v>3359783500</v>
      </c>
      <c r="G8" s="65">
        <v>0</v>
      </c>
      <c r="H8" s="65">
        <v>3871448000</v>
      </c>
      <c r="I8" s="65">
        <v>2848119000</v>
      </c>
      <c r="J8" s="66">
        <f t="shared" ref="J8:J19" si="1">AVERAGE(G8:I8)</f>
        <v>2239855666.6666665</v>
      </c>
    </row>
    <row r="9" spans="1:11" ht="25.5" x14ac:dyDescent="0.25">
      <c r="A9" s="31"/>
      <c r="B9" s="49" t="s">
        <v>365</v>
      </c>
      <c r="C9" s="65"/>
      <c r="D9" s="65">
        <v>559583000</v>
      </c>
      <c r="E9" s="65">
        <v>539209000</v>
      </c>
      <c r="F9" s="66">
        <f t="shared" si="0"/>
        <v>549396000</v>
      </c>
      <c r="G9" s="65">
        <v>0</v>
      </c>
      <c r="H9" s="65">
        <v>111916600</v>
      </c>
      <c r="I9" s="65">
        <v>107841800</v>
      </c>
      <c r="J9" s="66">
        <f t="shared" si="1"/>
        <v>73252800</v>
      </c>
    </row>
    <row r="10" spans="1:11" ht="63.75" x14ac:dyDescent="0.25">
      <c r="A10" s="31"/>
      <c r="B10" s="49" t="s">
        <v>366</v>
      </c>
      <c r="C10" s="65"/>
      <c r="D10" s="65">
        <v>31806934000</v>
      </c>
      <c r="E10" s="65">
        <v>31806934000</v>
      </c>
      <c r="F10" s="66">
        <f t="shared" si="0"/>
        <v>31806934000</v>
      </c>
      <c r="G10" s="65">
        <v>0</v>
      </c>
      <c r="H10" s="65">
        <v>3975866750</v>
      </c>
      <c r="I10" s="65">
        <v>3975866750</v>
      </c>
      <c r="J10" s="66">
        <f t="shared" si="1"/>
        <v>2650577833.3333335</v>
      </c>
    </row>
    <row r="11" spans="1:11" ht="38.25" x14ac:dyDescent="0.25">
      <c r="A11" s="31">
        <v>2</v>
      </c>
      <c r="B11" s="49" t="s">
        <v>138</v>
      </c>
      <c r="C11" s="65"/>
      <c r="D11" s="65">
        <v>207848556</v>
      </c>
      <c r="E11" s="65">
        <v>82900000</v>
      </c>
      <c r="F11" s="66">
        <f t="shared" si="0"/>
        <v>145374278</v>
      </c>
      <c r="G11" s="65">
        <v>0</v>
      </c>
      <c r="H11" s="65">
        <v>41569711</v>
      </c>
      <c r="I11" s="65">
        <v>16580000</v>
      </c>
      <c r="J11" s="66">
        <f t="shared" si="1"/>
        <v>19383237</v>
      </c>
    </row>
    <row r="12" spans="1:11" x14ac:dyDescent="0.25">
      <c r="A12" s="160" t="s">
        <v>42</v>
      </c>
      <c r="B12" s="160"/>
      <c r="C12" s="106">
        <f>SUM(C6:C11)</f>
        <v>0</v>
      </c>
      <c r="D12" s="106">
        <f>SUM(D6:D11)</f>
        <v>40935811556</v>
      </c>
      <c r="E12" s="106">
        <f>SUM(E6:E11)</f>
        <v>39767160000</v>
      </c>
      <c r="F12" s="106">
        <f t="shared" si="0"/>
        <v>26900990518.666668</v>
      </c>
      <c r="G12" s="106">
        <f>SUM(G6:G11)</f>
        <v>0</v>
      </c>
      <c r="H12" s="106">
        <f>SUM(H6:H11)</f>
        <v>8886152779</v>
      </c>
      <c r="I12" s="106">
        <f>SUM(I6:I11)</f>
        <v>7833759268</v>
      </c>
      <c r="J12" s="106">
        <f t="shared" si="1"/>
        <v>5573304015.666667</v>
      </c>
    </row>
    <row r="13" spans="1:11" x14ac:dyDescent="0.25">
      <c r="A13" s="31">
        <v>3</v>
      </c>
      <c r="B13" s="49" t="s">
        <v>139</v>
      </c>
      <c r="C13" s="65"/>
      <c r="D13" s="65">
        <v>1126000000</v>
      </c>
      <c r="E13" s="65">
        <v>1625000000</v>
      </c>
      <c r="F13" s="66">
        <f t="shared" si="0"/>
        <v>1375500000</v>
      </c>
      <c r="G13" s="65"/>
      <c r="H13" s="65">
        <v>225200000</v>
      </c>
      <c r="I13" s="65">
        <v>325000000</v>
      </c>
      <c r="J13" s="66">
        <f t="shared" si="1"/>
        <v>275100000</v>
      </c>
    </row>
    <row r="14" spans="1:11" x14ac:dyDescent="0.25">
      <c r="A14" s="31">
        <v>4</v>
      </c>
      <c r="B14" s="49" t="s">
        <v>140</v>
      </c>
      <c r="C14" s="65"/>
      <c r="D14" s="65">
        <v>3527000000</v>
      </c>
      <c r="E14" s="65">
        <v>1239000000</v>
      </c>
      <c r="F14" s="66">
        <f t="shared" si="0"/>
        <v>2383000000</v>
      </c>
      <c r="G14" s="65"/>
      <c r="H14" s="65">
        <v>7917183000</v>
      </c>
      <c r="I14" s="65">
        <v>247800000</v>
      </c>
      <c r="J14" s="66">
        <f t="shared" si="1"/>
        <v>4082491500</v>
      </c>
    </row>
    <row r="15" spans="1:11" x14ac:dyDescent="0.25">
      <c r="A15" s="160" t="s">
        <v>42</v>
      </c>
      <c r="B15" s="160"/>
      <c r="C15" s="106">
        <f>SUM(C13:C14)</f>
        <v>0</v>
      </c>
      <c r="D15" s="106">
        <f>SUM(D13:D14)</f>
        <v>4653000000</v>
      </c>
      <c r="E15" s="106">
        <f>SUM(E13:E14)</f>
        <v>2864000000</v>
      </c>
      <c r="F15" s="106">
        <f t="shared" si="0"/>
        <v>2505666666.6666665</v>
      </c>
      <c r="G15" s="106">
        <f>SUM(G13:G14)</f>
        <v>0</v>
      </c>
      <c r="H15" s="106">
        <f>SUM(H13:H14)</f>
        <v>8142383000</v>
      </c>
      <c r="I15" s="106">
        <f>SUM(I13:I14)</f>
        <v>572800000</v>
      </c>
      <c r="J15" s="106">
        <f t="shared" si="1"/>
        <v>2905061000</v>
      </c>
    </row>
    <row r="16" spans="1:11" x14ac:dyDescent="0.25">
      <c r="A16" s="31">
        <v>5</v>
      </c>
      <c r="B16" s="49" t="s">
        <v>141</v>
      </c>
      <c r="C16" s="65"/>
      <c r="D16" s="65">
        <v>2701001000</v>
      </c>
      <c r="E16" s="65">
        <v>5181001000</v>
      </c>
      <c r="F16" s="66">
        <f t="shared" si="0"/>
        <v>3941001000</v>
      </c>
      <c r="G16" s="65"/>
      <c r="H16" s="65">
        <v>250000000</v>
      </c>
      <c r="I16" s="65">
        <v>1030000000</v>
      </c>
      <c r="J16" s="66">
        <f t="shared" si="1"/>
        <v>640000000</v>
      </c>
    </row>
    <row r="17" spans="1:10" x14ac:dyDescent="0.25">
      <c r="A17" s="31">
        <v>6</v>
      </c>
      <c r="B17" s="49" t="s">
        <v>142</v>
      </c>
      <c r="C17" s="65"/>
      <c r="D17" s="65">
        <v>24662956000</v>
      </c>
      <c r="E17" s="65">
        <v>2726000000</v>
      </c>
      <c r="F17" s="66">
        <f t="shared" si="0"/>
        <v>13694478000</v>
      </c>
      <c r="G17" s="65"/>
      <c r="H17" s="65">
        <v>24662956000</v>
      </c>
      <c r="I17" s="65">
        <v>2726000000</v>
      </c>
      <c r="J17" s="66">
        <f t="shared" si="1"/>
        <v>13694478000</v>
      </c>
    </row>
    <row r="18" spans="1:10" x14ac:dyDescent="0.25">
      <c r="A18" s="31">
        <v>6</v>
      </c>
      <c r="B18" s="49" t="s">
        <v>143</v>
      </c>
      <c r="C18" s="65"/>
      <c r="D18" s="65">
        <v>22392000000</v>
      </c>
      <c r="E18" s="65">
        <v>13332000000</v>
      </c>
      <c r="F18" s="66">
        <f t="shared" si="0"/>
        <v>17862000000</v>
      </c>
      <c r="G18" s="65"/>
      <c r="H18" s="65">
        <v>22392000000</v>
      </c>
      <c r="I18" s="65">
        <v>13332000000</v>
      </c>
      <c r="J18" s="66">
        <f t="shared" si="1"/>
        <v>17862000000</v>
      </c>
    </row>
    <row r="19" spans="1:10" x14ac:dyDescent="0.25">
      <c r="A19" s="160" t="s">
        <v>42</v>
      </c>
      <c r="B19" s="160"/>
      <c r="C19" s="106">
        <f>SUM(C16:C18)</f>
        <v>0</v>
      </c>
      <c r="D19" s="106">
        <f>SUM(D16:D18)</f>
        <v>49755957000</v>
      </c>
      <c r="E19" s="106">
        <f>SUM(E16:E18)</f>
        <v>21239001000</v>
      </c>
      <c r="F19" s="106">
        <f t="shared" si="0"/>
        <v>23664986000</v>
      </c>
      <c r="G19" s="106">
        <f>SUM(G16:G18)</f>
        <v>0</v>
      </c>
      <c r="H19" s="106">
        <f>SUM(H16:H18)</f>
        <v>47304956000</v>
      </c>
      <c r="I19" s="106">
        <f>SUM(I16:I18)</f>
        <v>17088000000</v>
      </c>
      <c r="J19" s="106">
        <f t="shared" si="1"/>
        <v>21464318666.666668</v>
      </c>
    </row>
  </sheetData>
  <mergeCells count="7">
    <mergeCell ref="A19:B19"/>
    <mergeCell ref="A3:A4"/>
    <mergeCell ref="B3:B4"/>
    <mergeCell ref="C3:F3"/>
    <mergeCell ref="G3:J3"/>
    <mergeCell ref="A12:B12"/>
    <mergeCell ref="A15:B15"/>
  </mergeCells>
  <hyperlinks>
    <hyperlink ref="K1" location="'Daftar Tabel'!A1" display="&lt;&lt;&lt; Daftar Tabel" xr:uid="{00000000-0004-0000-1800-000000000000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82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D14" sqref="D14"/>
    </sheetView>
  </sheetViews>
  <sheetFormatPr defaultRowHeight="15" x14ac:dyDescent="0.25"/>
  <cols>
    <col min="1" max="1" width="6.42578125" customWidth="1"/>
    <col min="3" max="3" width="8.5703125" customWidth="1"/>
    <col min="4" max="4" width="42.85546875" bestFit="1" customWidth="1"/>
    <col min="6" max="6" width="9.42578125" customWidth="1"/>
    <col min="8" max="8" width="9.42578125" customWidth="1"/>
    <col min="14" max="14" width="10" customWidth="1"/>
    <col min="15" max="15" width="10.140625" customWidth="1"/>
    <col min="16" max="16" width="14.5703125" bestFit="1" customWidth="1"/>
  </cols>
  <sheetData>
    <row r="1" spans="1:16" x14ac:dyDescent="0.25">
      <c r="A1" s="38" t="s">
        <v>144</v>
      </c>
      <c r="B1" s="3"/>
      <c r="C1" s="3"/>
      <c r="D1" s="3"/>
      <c r="E1" s="3"/>
      <c r="F1" s="3"/>
      <c r="G1" s="3"/>
      <c r="H1" s="3"/>
      <c r="I1" s="3"/>
      <c r="J1" s="3"/>
      <c r="P1" s="20" t="s">
        <v>14</v>
      </c>
    </row>
    <row r="2" spans="1:16" hidden="1" x14ac:dyDescent="0.25">
      <c r="A2" s="38"/>
      <c r="B2" s="3"/>
      <c r="C2" s="3"/>
      <c r="D2" s="3"/>
      <c r="E2" s="3"/>
      <c r="F2" s="3"/>
      <c r="G2" s="3"/>
      <c r="H2" s="3"/>
      <c r="I2" s="3"/>
      <c r="J2" s="3"/>
      <c r="P2" s="20"/>
    </row>
    <row r="3" spans="1:16" hidden="1" x14ac:dyDescent="0.25">
      <c r="A3" s="38" t="s">
        <v>15</v>
      </c>
      <c r="B3" s="3"/>
      <c r="C3" s="3"/>
      <c r="D3" s="3"/>
      <c r="E3" s="3"/>
      <c r="F3" s="3"/>
      <c r="G3" s="3"/>
      <c r="H3" s="3"/>
      <c r="I3" s="3"/>
      <c r="J3" s="3"/>
      <c r="P3" s="20"/>
    </row>
    <row r="4" spans="1:16" hidden="1" x14ac:dyDescent="0.25">
      <c r="A4" s="38"/>
      <c r="B4" s="3"/>
      <c r="C4" s="3"/>
      <c r="D4" s="3"/>
      <c r="E4" s="3"/>
      <c r="F4" s="3"/>
      <c r="G4" s="3"/>
      <c r="H4" s="3"/>
      <c r="I4" s="3"/>
      <c r="J4" s="3"/>
      <c r="P4" s="20"/>
    </row>
    <row r="5" spans="1:16" hidden="1" x14ac:dyDescent="0.25">
      <c r="A5" s="38" t="s">
        <v>16</v>
      </c>
      <c r="B5" s="3"/>
      <c r="C5" s="3"/>
      <c r="D5" s="3"/>
      <c r="E5" s="3"/>
      <c r="F5" s="3"/>
      <c r="G5" s="3"/>
      <c r="H5" s="3"/>
      <c r="I5" s="3"/>
      <c r="J5" s="3"/>
      <c r="P5" s="20"/>
    </row>
    <row r="7" spans="1:16" ht="14.45" customHeight="1" x14ac:dyDescent="0.25">
      <c r="A7" s="132" t="s">
        <v>17</v>
      </c>
      <c r="B7" s="132" t="s">
        <v>145</v>
      </c>
      <c r="C7" s="132" t="s">
        <v>146</v>
      </c>
      <c r="D7" s="132" t="s">
        <v>147</v>
      </c>
      <c r="E7" s="132" t="s">
        <v>148</v>
      </c>
      <c r="F7" s="162" t="s">
        <v>367</v>
      </c>
      <c r="G7" s="163"/>
      <c r="H7" s="164"/>
      <c r="I7" s="132" t="s">
        <v>149</v>
      </c>
      <c r="J7" s="162" t="s">
        <v>150</v>
      </c>
      <c r="K7" s="163"/>
      <c r="L7" s="163"/>
      <c r="M7" s="164"/>
      <c r="N7" s="132" t="s">
        <v>151</v>
      </c>
      <c r="O7" s="132" t="s">
        <v>152</v>
      </c>
    </row>
    <row r="8" spans="1:16" ht="51" x14ac:dyDescent="0.25">
      <c r="A8" s="133"/>
      <c r="B8" s="133"/>
      <c r="C8" s="133"/>
      <c r="D8" s="133"/>
      <c r="E8" s="133"/>
      <c r="F8" s="27" t="s">
        <v>153</v>
      </c>
      <c r="G8" s="27" t="s">
        <v>154</v>
      </c>
      <c r="H8" s="27" t="s">
        <v>155</v>
      </c>
      <c r="I8" s="133"/>
      <c r="J8" s="27" t="s">
        <v>156</v>
      </c>
      <c r="K8" s="27" t="s">
        <v>157</v>
      </c>
      <c r="L8" s="27" t="s">
        <v>158</v>
      </c>
      <c r="M8" s="27" t="s">
        <v>159</v>
      </c>
      <c r="N8" s="133"/>
      <c r="O8" s="133"/>
    </row>
    <row r="9" spans="1:16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</row>
    <row r="10" spans="1:16" ht="24" x14ac:dyDescent="0.25">
      <c r="A10" s="67">
        <v>1</v>
      </c>
      <c r="B10" s="68" t="s">
        <v>58</v>
      </c>
      <c r="C10" s="69" t="s">
        <v>593</v>
      </c>
      <c r="D10" s="70" t="s">
        <v>594</v>
      </c>
      <c r="E10" s="69" t="s">
        <v>16</v>
      </c>
      <c r="F10" s="69">
        <v>3</v>
      </c>
      <c r="G10" s="69"/>
      <c r="H10" s="69"/>
      <c r="I10" s="68" t="s">
        <v>595</v>
      </c>
      <c r="J10" s="68" t="s">
        <v>16</v>
      </c>
      <c r="K10" s="68" t="s">
        <v>16</v>
      </c>
      <c r="L10" s="68" t="s">
        <v>16</v>
      </c>
      <c r="M10" s="68" t="s">
        <v>16</v>
      </c>
      <c r="N10" s="68" t="s">
        <v>596</v>
      </c>
      <c r="O10" s="71" t="s">
        <v>597</v>
      </c>
    </row>
    <row r="11" spans="1:16" ht="24" x14ac:dyDescent="0.25">
      <c r="A11" s="67">
        <v>2</v>
      </c>
      <c r="B11" s="68" t="s">
        <v>58</v>
      </c>
      <c r="C11" s="69" t="s">
        <v>598</v>
      </c>
      <c r="D11" s="70" t="s">
        <v>599</v>
      </c>
      <c r="E11" s="69"/>
      <c r="F11" s="69">
        <v>2</v>
      </c>
      <c r="G11" s="69"/>
      <c r="H11" s="69"/>
      <c r="I11" s="68" t="s">
        <v>600</v>
      </c>
      <c r="J11" s="68" t="s">
        <v>16</v>
      </c>
      <c r="K11" s="68" t="s">
        <v>16</v>
      </c>
      <c r="L11" s="68" t="s">
        <v>16</v>
      </c>
      <c r="M11" s="68" t="s">
        <v>16</v>
      </c>
      <c r="N11" s="68" t="s">
        <v>596</v>
      </c>
      <c r="O11" s="71" t="s">
        <v>597</v>
      </c>
    </row>
    <row r="12" spans="1:16" ht="24" x14ac:dyDescent="0.25">
      <c r="A12" s="67">
        <v>3</v>
      </c>
      <c r="B12" s="68" t="s">
        <v>58</v>
      </c>
      <c r="C12" s="69" t="s">
        <v>601</v>
      </c>
      <c r="D12" s="70" t="s">
        <v>602</v>
      </c>
      <c r="E12" s="69" t="s">
        <v>16</v>
      </c>
      <c r="F12" s="69">
        <v>3</v>
      </c>
      <c r="G12" s="69"/>
      <c r="H12" s="69"/>
      <c r="I12" s="68" t="s">
        <v>595</v>
      </c>
      <c r="J12" s="68" t="s">
        <v>16</v>
      </c>
      <c r="K12" s="68" t="s">
        <v>16</v>
      </c>
      <c r="L12" s="68" t="s">
        <v>16</v>
      </c>
      <c r="M12" s="68" t="s">
        <v>16</v>
      </c>
      <c r="N12" s="68" t="s">
        <v>596</v>
      </c>
      <c r="O12" s="71" t="s">
        <v>597</v>
      </c>
    </row>
    <row r="13" spans="1:16" ht="24" x14ac:dyDescent="0.25">
      <c r="A13" s="67">
        <v>4</v>
      </c>
      <c r="B13" s="68" t="s">
        <v>58</v>
      </c>
      <c r="C13" s="69" t="s">
        <v>603</v>
      </c>
      <c r="D13" s="70" t="s">
        <v>604</v>
      </c>
      <c r="E13" s="69"/>
      <c r="F13" s="69">
        <v>2</v>
      </c>
      <c r="G13" s="69"/>
      <c r="H13" s="69"/>
      <c r="I13" s="68" t="s">
        <v>600</v>
      </c>
      <c r="J13" s="68" t="s">
        <v>16</v>
      </c>
      <c r="K13" s="68" t="s">
        <v>16</v>
      </c>
      <c r="L13" s="68" t="s">
        <v>16</v>
      </c>
      <c r="M13" s="68" t="s">
        <v>16</v>
      </c>
      <c r="N13" s="68" t="s">
        <v>596</v>
      </c>
      <c r="O13" s="71" t="s">
        <v>597</v>
      </c>
    </row>
    <row r="14" spans="1:16" ht="24" x14ac:dyDescent="0.25">
      <c r="A14" s="67">
        <v>5</v>
      </c>
      <c r="B14" s="68" t="s">
        <v>58</v>
      </c>
      <c r="C14" s="69" t="s">
        <v>605</v>
      </c>
      <c r="D14" s="70" t="s">
        <v>606</v>
      </c>
      <c r="E14" s="69" t="s">
        <v>16</v>
      </c>
      <c r="F14" s="69">
        <v>2</v>
      </c>
      <c r="G14" s="69"/>
      <c r="H14" s="69">
        <v>1</v>
      </c>
      <c r="I14" s="68" t="s">
        <v>595</v>
      </c>
      <c r="J14" s="68" t="s">
        <v>16</v>
      </c>
      <c r="K14" s="68" t="s">
        <v>16</v>
      </c>
      <c r="L14" s="68" t="s">
        <v>16</v>
      </c>
      <c r="M14" s="68" t="s">
        <v>16</v>
      </c>
      <c r="N14" s="68" t="s">
        <v>596</v>
      </c>
      <c r="O14" s="71" t="s">
        <v>597</v>
      </c>
    </row>
    <row r="15" spans="1:16" ht="24" x14ac:dyDescent="0.25">
      <c r="A15" s="67">
        <v>6</v>
      </c>
      <c r="B15" s="68" t="s">
        <v>58</v>
      </c>
      <c r="C15" s="69" t="s">
        <v>607</v>
      </c>
      <c r="D15" s="70" t="s">
        <v>608</v>
      </c>
      <c r="E15" s="69"/>
      <c r="F15" s="69">
        <v>2</v>
      </c>
      <c r="G15" s="69"/>
      <c r="H15" s="69"/>
      <c r="I15" s="68" t="s">
        <v>595</v>
      </c>
      <c r="J15" s="68" t="s">
        <v>16</v>
      </c>
      <c r="K15" s="68" t="s">
        <v>16</v>
      </c>
      <c r="L15" s="68" t="s">
        <v>16</v>
      </c>
      <c r="M15" s="68" t="s">
        <v>16</v>
      </c>
      <c r="N15" s="68" t="s">
        <v>596</v>
      </c>
      <c r="O15" s="71" t="s">
        <v>597</v>
      </c>
    </row>
    <row r="16" spans="1:16" ht="24" x14ac:dyDescent="0.25">
      <c r="A16" s="67">
        <v>7</v>
      </c>
      <c r="B16" s="68" t="s">
        <v>58</v>
      </c>
      <c r="C16" s="69" t="s">
        <v>609</v>
      </c>
      <c r="D16" s="70" t="s">
        <v>610</v>
      </c>
      <c r="E16" s="69" t="s">
        <v>16</v>
      </c>
      <c r="F16" s="69">
        <v>2</v>
      </c>
      <c r="G16" s="69"/>
      <c r="H16" s="69"/>
      <c r="I16" s="68" t="s">
        <v>600</v>
      </c>
      <c r="J16" s="68" t="s">
        <v>16</v>
      </c>
      <c r="K16" s="68" t="s">
        <v>16</v>
      </c>
      <c r="L16" s="68" t="s">
        <v>16</v>
      </c>
      <c r="M16" s="68" t="s">
        <v>16</v>
      </c>
      <c r="N16" s="68" t="s">
        <v>596</v>
      </c>
      <c r="O16" s="71" t="s">
        <v>597</v>
      </c>
    </row>
    <row r="17" spans="1:15" ht="24" x14ac:dyDescent="0.25">
      <c r="A17" s="67">
        <v>8</v>
      </c>
      <c r="B17" s="68" t="s">
        <v>58</v>
      </c>
      <c r="C17" s="69" t="s">
        <v>611</v>
      </c>
      <c r="D17" s="70" t="s">
        <v>612</v>
      </c>
      <c r="E17" s="69"/>
      <c r="F17" s="69">
        <v>3</v>
      </c>
      <c r="G17" s="69"/>
      <c r="H17" s="69"/>
      <c r="I17" s="68" t="s">
        <v>595</v>
      </c>
      <c r="J17" s="68" t="s">
        <v>16</v>
      </c>
      <c r="K17" s="68" t="s">
        <v>16</v>
      </c>
      <c r="L17" s="68" t="s">
        <v>16</v>
      </c>
      <c r="M17" s="68" t="s">
        <v>16</v>
      </c>
      <c r="N17" s="68" t="s">
        <v>596</v>
      </c>
      <c r="O17" s="71" t="s">
        <v>597</v>
      </c>
    </row>
    <row r="18" spans="1:15" ht="24" x14ac:dyDescent="0.25">
      <c r="A18" s="67">
        <v>9</v>
      </c>
      <c r="B18" s="68" t="s">
        <v>58</v>
      </c>
      <c r="C18" s="69" t="s">
        <v>613</v>
      </c>
      <c r="D18" s="70" t="s">
        <v>614</v>
      </c>
      <c r="E18" s="69" t="s">
        <v>16</v>
      </c>
      <c r="F18" s="69"/>
      <c r="G18" s="69"/>
      <c r="H18" s="69">
        <v>2</v>
      </c>
      <c r="I18" s="68" t="s">
        <v>600</v>
      </c>
      <c r="J18" s="68" t="s">
        <v>16</v>
      </c>
      <c r="K18" s="68" t="s">
        <v>16</v>
      </c>
      <c r="L18" s="68" t="s">
        <v>16</v>
      </c>
      <c r="M18" s="68" t="s">
        <v>16</v>
      </c>
      <c r="N18" s="68" t="s">
        <v>596</v>
      </c>
      <c r="O18" s="71" t="s">
        <v>597</v>
      </c>
    </row>
    <row r="19" spans="1:15" ht="24" x14ac:dyDescent="0.25">
      <c r="A19" s="67">
        <v>10</v>
      </c>
      <c r="B19" s="68" t="s">
        <v>120</v>
      </c>
      <c r="C19" s="69" t="s">
        <v>615</v>
      </c>
      <c r="D19" s="70" t="s">
        <v>616</v>
      </c>
      <c r="E19" s="69"/>
      <c r="F19" s="69">
        <v>2</v>
      </c>
      <c r="G19" s="69"/>
      <c r="H19" s="69"/>
      <c r="I19" s="68" t="s">
        <v>600</v>
      </c>
      <c r="J19" s="68" t="s">
        <v>16</v>
      </c>
      <c r="K19" s="68" t="s">
        <v>16</v>
      </c>
      <c r="L19" s="68" t="s">
        <v>16</v>
      </c>
      <c r="M19" s="68" t="s">
        <v>16</v>
      </c>
      <c r="N19" s="68" t="s">
        <v>596</v>
      </c>
      <c r="O19" s="71" t="s">
        <v>597</v>
      </c>
    </row>
    <row r="20" spans="1:15" ht="24" x14ac:dyDescent="0.25">
      <c r="A20" s="67">
        <v>11</v>
      </c>
      <c r="B20" s="68" t="s">
        <v>120</v>
      </c>
      <c r="C20" s="69" t="s">
        <v>617</v>
      </c>
      <c r="D20" s="70" t="s">
        <v>618</v>
      </c>
      <c r="E20" s="69"/>
      <c r="F20" s="69">
        <v>3</v>
      </c>
      <c r="G20" s="69"/>
      <c r="H20" s="69"/>
      <c r="I20" s="68" t="s">
        <v>595</v>
      </c>
      <c r="J20" s="68" t="s">
        <v>16</v>
      </c>
      <c r="K20" s="68" t="s">
        <v>16</v>
      </c>
      <c r="L20" s="68" t="s">
        <v>16</v>
      </c>
      <c r="M20" s="68" t="s">
        <v>16</v>
      </c>
      <c r="N20" s="68" t="s">
        <v>596</v>
      </c>
      <c r="O20" s="71" t="s">
        <v>597</v>
      </c>
    </row>
    <row r="21" spans="1:15" ht="24" x14ac:dyDescent="0.25">
      <c r="A21" s="67">
        <v>12</v>
      </c>
      <c r="B21" s="68" t="s">
        <v>120</v>
      </c>
      <c r="C21" s="69" t="s">
        <v>619</v>
      </c>
      <c r="D21" s="70" t="s">
        <v>620</v>
      </c>
      <c r="E21" s="69"/>
      <c r="F21" s="69">
        <v>2</v>
      </c>
      <c r="G21" s="69"/>
      <c r="H21" s="69"/>
      <c r="I21" s="68" t="s">
        <v>600</v>
      </c>
      <c r="J21" s="68" t="s">
        <v>16</v>
      </c>
      <c r="K21" s="68" t="s">
        <v>16</v>
      </c>
      <c r="L21" s="68" t="s">
        <v>16</v>
      </c>
      <c r="M21" s="68" t="s">
        <v>16</v>
      </c>
      <c r="N21" s="68" t="s">
        <v>596</v>
      </c>
      <c r="O21" s="71" t="s">
        <v>597</v>
      </c>
    </row>
    <row r="22" spans="1:15" ht="24" x14ac:dyDescent="0.25">
      <c r="A22" s="67">
        <v>13</v>
      </c>
      <c r="B22" s="68" t="s">
        <v>120</v>
      </c>
      <c r="C22" s="69" t="s">
        <v>621</v>
      </c>
      <c r="D22" s="70" t="s">
        <v>622</v>
      </c>
      <c r="E22" s="69" t="s">
        <v>16</v>
      </c>
      <c r="F22" s="69"/>
      <c r="G22" s="69"/>
      <c r="H22" s="69">
        <v>3</v>
      </c>
      <c r="I22" s="68" t="s">
        <v>595</v>
      </c>
      <c r="J22" s="68" t="s">
        <v>16</v>
      </c>
      <c r="K22" s="68" t="s">
        <v>16</v>
      </c>
      <c r="L22" s="68" t="s">
        <v>16</v>
      </c>
      <c r="M22" s="68" t="s">
        <v>16</v>
      </c>
      <c r="N22" s="68" t="s">
        <v>596</v>
      </c>
      <c r="O22" s="71" t="s">
        <v>597</v>
      </c>
    </row>
    <row r="23" spans="1:15" ht="24" x14ac:dyDescent="0.25">
      <c r="A23" s="67">
        <v>14</v>
      </c>
      <c r="B23" s="68" t="s">
        <v>120</v>
      </c>
      <c r="C23" s="69" t="s">
        <v>623</v>
      </c>
      <c r="D23" s="70" t="s">
        <v>624</v>
      </c>
      <c r="E23" s="69" t="s">
        <v>16</v>
      </c>
      <c r="F23" s="69">
        <v>2</v>
      </c>
      <c r="G23" s="69"/>
      <c r="H23" s="69"/>
      <c r="I23" s="68" t="s">
        <v>600</v>
      </c>
      <c r="J23" s="68" t="s">
        <v>16</v>
      </c>
      <c r="K23" s="68" t="s">
        <v>16</v>
      </c>
      <c r="L23" s="68" t="s">
        <v>16</v>
      </c>
      <c r="M23" s="68" t="s">
        <v>16</v>
      </c>
      <c r="N23" s="68" t="s">
        <v>596</v>
      </c>
      <c r="O23" s="71" t="s">
        <v>597</v>
      </c>
    </row>
    <row r="24" spans="1:15" ht="24" x14ac:dyDescent="0.25">
      <c r="A24" s="67">
        <v>15</v>
      </c>
      <c r="B24" s="68" t="s">
        <v>120</v>
      </c>
      <c r="C24" s="69" t="s">
        <v>625</v>
      </c>
      <c r="D24" s="70" t="s">
        <v>626</v>
      </c>
      <c r="E24" s="69"/>
      <c r="F24" s="69"/>
      <c r="G24" s="69"/>
      <c r="H24" s="69">
        <v>2</v>
      </c>
      <c r="I24" s="68" t="s">
        <v>600</v>
      </c>
      <c r="J24" s="68" t="s">
        <v>16</v>
      </c>
      <c r="K24" s="68" t="s">
        <v>16</v>
      </c>
      <c r="L24" s="68" t="s">
        <v>16</v>
      </c>
      <c r="M24" s="68" t="s">
        <v>16</v>
      </c>
      <c r="N24" s="68" t="s">
        <v>596</v>
      </c>
      <c r="O24" s="71" t="s">
        <v>597</v>
      </c>
    </row>
    <row r="25" spans="1:15" ht="24" x14ac:dyDescent="0.25">
      <c r="A25" s="67">
        <v>16</v>
      </c>
      <c r="B25" s="68" t="s">
        <v>120</v>
      </c>
      <c r="C25" s="69" t="s">
        <v>627</v>
      </c>
      <c r="D25" s="70" t="s">
        <v>628</v>
      </c>
      <c r="E25" s="69" t="s">
        <v>16</v>
      </c>
      <c r="F25" s="69">
        <v>2</v>
      </c>
      <c r="G25" s="69"/>
      <c r="H25" s="69"/>
      <c r="I25" s="68" t="s">
        <v>600</v>
      </c>
      <c r="J25" s="68" t="s">
        <v>16</v>
      </c>
      <c r="K25" s="68" t="s">
        <v>16</v>
      </c>
      <c r="L25" s="68" t="s">
        <v>16</v>
      </c>
      <c r="M25" s="68" t="s">
        <v>16</v>
      </c>
      <c r="N25" s="68" t="s">
        <v>596</v>
      </c>
      <c r="O25" s="71" t="s">
        <v>597</v>
      </c>
    </row>
    <row r="26" spans="1:15" ht="24" x14ac:dyDescent="0.25">
      <c r="A26" s="67">
        <v>17</v>
      </c>
      <c r="B26" s="68" t="s">
        <v>120</v>
      </c>
      <c r="C26" s="69" t="s">
        <v>629</v>
      </c>
      <c r="D26" s="70" t="s">
        <v>630</v>
      </c>
      <c r="E26" s="69" t="s">
        <v>16</v>
      </c>
      <c r="F26" s="69">
        <v>2</v>
      </c>
      <c r="G26" s="69"/>
      <c r="H26" s="69"/>
      <c r="I26" s="68" t="s">
        <v>600</v>
      </c>
      <c r="J26" s="68" t="s">
        <v>16</v>
      </c>
      <c r="K26" s="68" t="s">
        <v>16</v>
      </c>
      <c r="L26" s="68" t="s">
        <v>16</v>
      </c>
      <c r="M26" s="68" t="s">
        <v>16</v>
      </c>
      <c r="N26" s="68" t="s">
        <v>596</v>
      </c>
      <c r="O26" s="71" t="s">
        <v>597</v>
      </c>
    </row>
    <row r="27" spans="1:15" ht="24" x14ac:dyDescent="0.25">
      <c r="A27" s="67">
        <v>18</v>
      </c>
      <c r="B27" s="68" t="s">
        <v>120</v>
      </c>
      <c r="C27" s="69" t="s">
        <v>631</v>
      </c>
      <c r="D27" s="70" t="s">
        <v>632</v>
      </c>
      <c r="E27" s="69" t="s">
        <v>16</v>
      </c>
      <c r="F27" s="69">
        <v>3</v>
      </c>
      <c r="G27" s="69"/>
      <c r="H27" s="69"/>
      <c r="I27" s="68" t="s">
        <v>595</v>
      </c>
      <c r="J27" s="68" t="s">
        <v>16</v>
      </c>
      <c r="K27" s="68" t="s">
        <v>16</v>
      </c>
      <c r="L27" s="68" t="s">
        <v>16</v>
      </c>
      <c r="M27" s="68" t="s">
        <v>16</v>
      </c>
      <c r="N27" s="68" t="s">
        <v>596</v>
      </c>
      <c r="O27" s="71" t="s">
        <v>597</v>
      </c>
    </row>
    <row r="28" spans="1:15" ht="24" x14ac:dyDescent="0.25">
      <c r="A28" s="67">
        <v>19</v>
      </c>
      <c r="B28" s="68" t="s">
        <v>122</v>
      </c>
      <c r="C28" s="69" t="s">
        <v>633</v>
      </c>
      <c r="D28" s="70" t="s">
        <v>634</v>
      </c>
      <c r="E28" s="69"/>
      <c r="F28" s="69">
        <v>3</v>
      </c>
      <c r="G28" s="69"/>
      <c r="H28" s="69"/>
      <c r="I28" s="68" t="s">
        <v>595</v>
      </c>
      <c r="J28" s="68" t="s">
        <v>16</v>
      </c>
      <c r="K28" s="68" t="s">
        <v>16</v>
      </c>
      <c r="L28" s="68" t="s">
        <v>16</v>
      </c>
      <c r="M28" s="68" t="s">
        <v>16</v>
      </c>
      <c r="N28" s="68" t="s">
        <v>596</v>
      </c>
      <c r="O28" s="71" t="s">
        <v>597</v>
      </c>
    </row>
    <row r="29" spans="1:15" ht="24" x14ac:dyDescent="0.25">
      <c r="A29" s="67">
        <v>20</v>
      </c>
      <c r="B29" s="68" t="s">
        <v>122</v>
      </c>
      <c r="C29" s="69" t="s">
        <v>635</v>
      </c>
      <c r="D29" s="70" t="s">
        <v>636</v>
      </c>
      <c r="E29" s="69"/>
      <c r="F29" s="69">
        <v>2</v>
      </c>
      <c r="G29" s="69"/>
      <c r="H29" s="69"/>
      <c r="I29" s="68" t="s">
        <v>600</v>
      </c>
      <c r="J29" s="68" t="s">
        <v>16</v>
      </c>
      <c r="K29" s="68" t="s">
        <v>16</v>
      </c>
      <c r="L29" s="68" t="s">
        <v>16</v>
      </c>
      <c r="M29" s="68" t="s">
        <v>16</v>
      </c>
      <c r="N29" s="68" t="s">
        <v>596</v>
      </c>
      <c r="O29" s="71" t="s">
        <v>597</v>
      </c>
    </row>
    <row r="30" spans="1:15" ht="24" x14ac:dyDescent="0.25">
      <c r="A30" s="67">
        <v>21</v>
      </c>
      <c r="B30" s="68" t="s">
        <v>122</v>
      </c>
      <c r="C30" s="69" t="s">
        <v>637</v>
      </c>
      <c r="D30" s="70" t="s">
        <v>638</v>
      </c>
      <c r="E30" s="69"/>
      <c r="F30" s="69">
        <v>2</v>
      </c>
      <c r="G30" s="69"/>
      <c r="H30" s="69"/>
      <c r="I30" s="68" t="s">
        <v>600</v>
      </c>
      <c r="J30" s="68" t="s">
        <v>16</v>
      </c>
      <c r="K30" s="68" t="s">
        <v>16</v>
      </c>
      <c r="L30" s="68" t="s">
        <v>16</v>
      </c>
      <c r="M30" s="68" t="s">
        <v>16</v>
      </c>
      <c r="N30" s="68" t="s">
        <v>596</v>
      </c>
      <c r="O30" s="71" t="s">
        <v>597</v>
      </c>
    </row>
    <row r="31" spans="1:15" ht="24" x14ac:dyDescent="0.25">
      <c r="A31" s="67">
        <v>22</v>
      </c>
      <c r="B31" s="68" t="s">
        <v>122</v>
      </c>
      <c r="C31" s="69" t="s">
        <v>639</v>
      </c>
      <c r="D31" s="70" t="s">
        <v>640</v>
      </c>
      <c r="E31" s="69" t="s">
        <v>16</v>
      </c>
      <c r="F31" s="69">
        <v>1</v>
      </c>
      <c r="G31" s="69"/>
      <c r="H31" s="69">
        <v>2</v>
      </c>
      <c r="I31" s="68" t="s">
        <v>595</v>
      </c>
      <c r="J31" s="68" t="s">
        <v>16</v>
      </c>
      <c r="K31" s="68" t="s">
        <v>16</v>
      </c>
      <c r="L31" s="68" t="s">
        <v>16</v>
      </c>
      <c r="M31" s="68" t="s">
        <v>16</v>
      </c>
      <c r="N31" s="68" t="s">
        <v>596</v>
      </c>
      <c r="O31" s="71" t="s">
        <v>597</v>
      </c>
    </row>
    <row r="32" spans="1:15" ht="24" x14ac:dyDescent="0.25">
      <c r="A32" s="67">
        <v>23</v>
      </c>
      <c r="B32" s="68" t="s">
        <v>122</v>
      </c>
      <c r="C32" s="69" t="s">
        <v>641</v>
      </c>
      <c r="D32" s="70" t="s">
        <v>642</v>
      </c>
      <c r="E32" s="69" t="s">
        <v>16</v>
      </c>
      <c r="F32" s="69">
        <v>1</v>
      </c>
      <c r="G32" s="69"/>
      <c r="H32" s="69">
        <v>2</v>
      </c>
      <c r="I32" s="68" t="s">
        <v>595</v>
      </c>
      <c r="J32" s="68" t="s">
        <v>16</v>
      </c>
      <c r="K32" s="68" t="s">
        <v>16</v>
      </c>
      <c r="L32" s="68" t="s">
        <v>16</v>
      </c>
      <c r="M32" s="68" t="s">
        <v>16</v>
      </c>
      <c r="N32" s="68" t="s">
        <v>596</v>
      </c>
      <c r="O32" s="71" t="s">
        <v>597</v>
      </c>
    </row>
    <row r="33" spans="1:15" ht="24" x14ac:dyDescent="0.25">
      <c r="A33" s="67">
        <v>24</v>
      </c>
      <c r="B33" s="68" t="s">
        <v>122</v>
      </c>
      <c r="C33" s="69" t="s">
        <v>643</v>
      </c>
      <c r="D33" s="70" t="s">
        <v>644</v>
      </c>
      <c r="E33" s="69" t="s">
        <v>16</v>
      </c>
      <c r="F33" s="69">
        <v>1</v>
      </c>
      <c r="G33" s="69"/>
      <c r="H33" s="69">
        <v>2</v>
      </c>
      <c r="I33" s="68" t="s">
        <v>595</v>
      </c>
      <c r="J33" s="68" t="s">
        <v>16</v>
      </c>
      <c r="K33" s="68" t="s">
        <v>16</v>
      </c>
      <c r="L33" s="68" t="s">
        <v>16</v>
      </c>
      <c r="M33" s="68" t="s">
        <v>16</v>
      </c>
      <c r="N33" s="68" t="s">
        <v>596</v>
      </c>
      <c r="O33" s="71" t="s">
        <v>597</v>
      </c>
    </row>
    <row r="34" spans="1:15" ht="24" x14ac:dyDescent="0.25">
      <c r="A34" s="67">
        <v>25</v>
      </c>
      <c r="B34" s="68" t="s">
        <v>122</v>
      </c>
      <c r="C34" s="69" t="s">
        <v>645</v>
      </c>
      <c r="D34" s="70" t="s">
        <v>646</v>
      </c>
      <c r="E34" s="69" t="s">
        <v>16</v>
      </c>
      <c r="F34" s="69">
        <v>2</v>
      </c>
      <c r="G34" s="69"/>
      <c r="H34" s="69">
        <v>1</v>
      </c>
      <c r="I34" s="68" t="s">
        <v>595</v>
      </c>
      <c r="J34" s="68" t="s">
        <v>16</v>
      </c>
      <c r="K34" s="68" t="s">
        <v>16</v>
      </c>
      <c r="L34" s="68" t="s">
        <v>16</v>
      </c>
      <c r="M34" s="68" t="s">
        <v>16</v>
      </c>
      <c r="N34" s="68" t="s">
        <v>596</v>
      </c>
      <c r="O34" s="71" t="s">
        <v>597</v>
      </c>
    </row>
    <row r="35" spans="1:15" ht="24" x14ac:dyDescent="0.25">
      <c r="A35" s="67">
        <v>26</v>
      </c>
      <c r="B35" s="68" t="s">
        <v>122</v>
      </c>
      <c r="C35" s="69" t="s">
        <v>647</v>
      </c>
      <c r="D35" s="70" t="s">
        <v>648</v>
      </c>
      <c r="E35" s="69" t="s">
        <v>16</v>
      </c>
      <c r="F35" s="69">
        <v>1</v>
      </c>
      <c r="G35" s="69"/>
      <c r="H35" s="69">
        <v>1</v>
      </c>
      <c r="I35" s="68" t="s">
        <v>595</v>
      </c>
      <c r="J35" s="68" t="s">
        <v>16</v>
      </c>
      <c r="K35" s="68" t="s">
        <v>16</v>
      </c>
      <c r="L35" s="68" t="s">
        <v>16</v>
      </c>
      <c r="M35" s="68" t="s">
        <v>16</v>
      </c>
      <c r="N35" s="68" t="s">
        <v>596</v>
      </c>
      <c r="O35" s="71" t="s">
        <v>597</v>
      </c>
    </row>
    <row r="36" spans="1:15" ht="24" x14ac:dyDescent="0.25">
      <c r="A36" s="67">
        <v>27</v>
      </c>
      <c r="B36" s="68" t="s">
        <v>124</v>
      </c>
      <c r="C36" s="69" t="s">
        <v>649</v>
      </c>
      <c r="D36" s="70" t="s">
        <v>650</v>
      </c>
      <c r="E36" s="69"/>
      <c r="F36" s="69">
        <v>2</v>
      </c>
      <c r="G36" s="69"/>
      <c r="H36" s="69"/>
      <c r="I36" s="68" t="s">
        <v>600</v>
      </c>
      <c r="J36" s="68" t="s">
        <v>16</v>
      </c>
      <c r="K36" s="68" t="s">
        <v>16</v>
      </c>
      <c r="L36" s="68" t="s">
        <v>16</v>
      </c>
      <c r="M36" s="68" t="s">
        <v>16</v>
      </c>
      <c r="N36" s="68" t="s">
        <v>596</v>
      </c>
      <c r="O36" s="71" t="s">
        <v>597</v>
      </c>
    </row>
    <row r="37" spans="1:15" ht="24" x14ac:dyDescent="0.25">
      <c r="A37" s="67">
        <v>28</v>
      </c>
      <c r="B37" s="68" t="s">
        <v>124</v>
      </c>
      <c r="C37" s="69" t="s">
        <v>651</v>
      </c>
      <c r="D37" s="70" t="s">
        <v>652</v>
      </c>
      <c r="E37" s="69"/>
      <c r="F37" s="69">
        <v>2</v>
      </c>
      <c r="G37" s="69"/>
      <c r="H37" s="69"/>
      <c r="I37" s="68" t="s">
        <v>600</v>
      </c>
      <c r="J37" s="68" t="s">
        <v>16</v>
      </c>
      <c r="K37" s="68" t="s">
        <v>16</v>
      </c>
      <c r="L37" s="68" t="s">
        <v>16</v>
      </c>
      <c r="M37" s="68" t="s">
        <v>16</v>
      </c>
      <c r="N37" s="68" t="s">
        <v>596</v>
      </c>
      <c r="O37" s="71" t="s">
        <v>597</v>
      </c>
    </row>
    <row r="38" spans="1:15" ht="24" x14ac:dyDescent="0.25">
      <c r="A38" s="67">
        <v>29</v>
      </c>
      <c r="B38" s="68" t="s">
        <v>124</v>
      </c>
      <c r="C38" s="69" t="s">
        <v>653</v>
      </c>
      <c r="D38" s="70" t="s">
        <v>571</v>
      </c>
      <c r="E38" s="69" t="s">
        <v>16</v>
      </c>
      <c r="F38" s="69">
        <v>2</v>
      </c>
      <c r="G38" s="69"/>
      <c r="H38" s="69">
        <v>1</v>
      </c>
      <c r="I38" s="68" t="s">
        <v>595</v>
      </c>
      <c r="J38" s="68" t="s">
        <v>16</v>
      </c>
      <c r="K38" s="68" t="s">
        <v>16</v>
      </c>
      <c r="L38" s="68" t="s">
        <v>16</v>
      </c>
      <c r="M38" s="68" t="s">
        <v>16</v>
      </c>
      <c r="N38" s="68" t="s">
        <v>596</v>
      </c>
      <c r="O38" s="71" t="s">
        <v>597</v>
      </c>
    </row>
    <row r="39" spans="1:15" ht="24" x14ac:dyDescent="0.25">
      <c r="A39" s="67">
        <v>30</v>
      </c>
      <c r="B39" s="68" t="s">
        <v>124</v>
      </c>
      <c r="C39" s="69" t="s">
        <v>654</v>
      </c>
      <c r="D39" s="70" t="s">
        <v>655</v>
      </c>
      <c r="E39" s="69" t="s">
        <v>16</v>
      </c>
      <c r="F39" s="69">
        <v>1</v>
      </c>
      <c r="G39" s="69"/>
      <c r="H39" s="69">
        <v>2</v>
      </c>
      <c r="I39" s="68" t="s">
        <v>595</v>
      </c>
      <c r="J39" s="68" t="s">
        <v>16</v>
      </c>
      <c r="K39" s="68" t="s">
        <v>16</v>
      </c>
      <c r="L39" s="68" t="s">
        <v>16</v>
      </c>
      <c r="M39" s="68" t="s">
        <v>16</v>
      </c>
      <c r="N39" s="68" t="s">
        <v>596</v>
      </c>
      <c r="O39" s="71" t="s">
        <v>597</v>
      </c>
    </row>
    <row r="40" spans="1:15" ht="24" x14ac:dyDescent="0.25">
      <c r="A40" s="67">
        <v>31</v>
      </c>
      <c r="B40" s="68" t="s">
        <v>124</v>
      </c>
      <c r="C40" s="69" t="s">
        <v>656</v>
      </c>
      <c r="D40" s="70" t="s">
        <v>563</v>
      </c>
      <c r="E40" s="69" t="s">
        <v>16</v>
      </c>
      <c r="F40" s="69">
        <v>2</v>
      </c>
      <c r="G40" s="69"/>
      <c r="H40" s="69">
        <v>2</v>
      </c>
      <c r="I40" s="68" t="s">
        <v>595</v>
      </c>
      <c r="J40" s="68" t="s">
        <v>16</v>
      </c>
      <c r="K40" s="68" t="s">
        <v>16</v>
      </c>
      <c r="L40" s="68" t="s">
        <v>16</v>
      </c>
      <c r="M40" s="68" t="s">
        <v>16</v>
      </c>
      <c r="N40" s="68" t="s">
        <v>596</v>
      </c>
      <c r="O40" s="71" t="s">
        <v>597</v>
      </c>
    </row>
    <row r="41" spans="1:15" ht="24" x14ac:dyDescent="0.25">
      <c r="A41" s="67">
        <v>32</v>
      </c>
      <c r="B41" s="68" t="s">
        <v>124</v>
      </c>
      <c r="C41" s="69" t="s">
        <v>657</v>
      </c>
      <c r="D41" s="70" t="s">
        <v>658</v>
      </c>
      <c r="E41" s="69" t="s">
        <v>16</v>
      </c>
      <c r="F41" s="69">
        <v>1</v>
      </c>
      <c r="G41" s="69"/>
      <c r="H41" s="69">
        <v>2</v>
      </c>
      <c r="I41" s="68" t="s">
        <v>595</v>
      </c>
      <c r="J41" s="68" t="s">
        <v>16</v>
      </c>
      <c r="K41" s="68" t="s">
        <v>16</v>
      </c>
      <c r="L41" s="68" t="s">
        <v>16</v>
      </c>
      <c r="M41" s="68" t="s">
        <v>16</v>
      </c>
      <c r="N41" s="68" t="s">
        <v>596</v>
      </c>
      <c r="O41" s="71" t="s">
        <v>597</v>
      </c>
    </row>
    <row r="42" spans="1:15" ht="24" x14ac:dyDescent="0.25">
      <c r="A42" s="67">
        <v>33</v>
      </c>
      <c r="B42" s="68" t="s">
        <v>124</v>
      </c>
      <c r="C42" s="69" t="s">
        <v>659</v>
      </c>
      <c r="D42" s="70" t="s">
        <v>660</v>
      </c>
      <c r="E42" s="69" t="s">
        <v>16</v>
      </c>
      <c r="F42" s="69">
        <v>2</v>
      </c>
      <c r="G42" s="69"/>
      <c r="H42" s="69"/>
      <c r="I42" s="68" t="s">
        <v>600</v>
      </c>
      <c r="J42" s="68" t="s">
        <v>16</v>
      </c>
      <c r="K42" s="68" t="s">
        <v>16</v>
      </c>
      <c r="L42" s="68" t="s">
        <v>16</v>
      </c>
      <c r="M42" s="68" t="s">
        <v>16</v>
      </c>
      <c r="N42" s="68" t="s">
        <v>596</v>
      </c>
      <c r="O42" s="71" t="s">
        <v>597</v>
      </c>
    </row>
    <row r="43" spans="1:15" ht="24" x14ac:dyDescent="0.25">
      <c r="A43" s="67">
        <v>34</v>
      </c>
      <c r="B43" s="68" t="s">
        <v>124</v>
      </c>
      <c r="C43" s="69" t="s">
        <v>661</v>
      </c>
      <c r="D43" s="70" t="s">
        <v>662</v>
      </c>
      <c r="E43" s="69" t="s">
        <v>16</v>
      </c>
      <c r="F43" s="69">
        <v>2</v>
      </c>
      <c r="G43" s="69"/>
      <c r="H43" s="69">
        <v>1</v>
      </c>
      <c r="I43" s="68" t="s">
        <v>595</v>
      </c>
      <c r="J43" s="68" t="s">
        <v>16</v>
      </c>
      <c r="K43" s="68" t="s">
        <v>16</v>
      </c>
      <c r="L43" s="68" t="s">
        <v>16</v>
      </c>
      <c r="M43" s="68" t="s">
        <v>16</v>
      </c>
      <c r="N43" s="68" t="s">
        <v>596</v>
      </c>
      <c r="O43" s="71" t="s">
        <v>597</v>
      </c>
    </row>
    <row r="44" spans="1:15" ht="24" x14ac:dyDescent="0.25">
      <c r="A44" s="67">
        <v>35</v>
      </c>
      <c r="B44" s="68" t="s">
        <v>16</v>
      </c>
      <c r="C44" s="69" t="s">
        <v>663</v>
      </c>
      <c r="D44" s="70" t="s">
        <v>664</v>
      </c>
      <c r="E44" s="69" t="s">
        <v>16</v>
      </c>
      <c r="F44" s="69">
        <v>2</v>
      </c>
      <c r="G44" s="69"/>
      <c r="H44" s="69">
        <v>1</v>
      </c>
      <c r="I44" s="68" t="s">
        <v>595</v>
      </c>
      <c r="J44" s="68" t="s">
        <v>16</v>
      </c>
      <c r="K44" s="68" t="s">
        <v>16</v>
      </c>
      <c r="L44" s="68" t="s">
        <v>16</v>
      </c>
      <c r="M44" s="68" t="s">
        <v>16</v>
      </c>
      <c r="N44" s="68" t="s">
        <v>596</v>
      </c>
      <c r="O44" s="71" t="s">
        <v>597</v>
      </c>
    </row>
    <row r="45" spans="1:15" ht="24" x14ac:dyDescent="0.25">
      <c r="A45" s="67">
        <v>36</v>
      </c>
      <c r="B45" s="68" t="s">
        <v>16</v>
      </c>
      <c r="C45" s="69" t="s">
        <v>665</v>
      </c>
      <c r="D45" s="70" t="s">
        <v>666</v>
      </c>
      <c r="E45" s="69" t="s">
        <v>16</v>
      </c>
      <c r="F45" s="69">
        <v>2</v>
      </c>
      <c r="G45" s="69"/>
      <c r="H45" s="69">
        <v>1</v>
      </c>
      <c r="I45" s="68" t="s">
        <v>595</v>
      </c>
      <c r="J45" s="68" t="s">
        <v>16</v>
      </c>
      <c r="K45" s="68" t="s">
        <v>16</v>
      </c>
      <c r="L45" s="68" t="s">
        <v>16</v>
      </c>
      <c r="M45" s="68" t="s">
        <v>16</v>
      </c>
      <c r="N45" s="68" t="s">
        <v>596</v>
      </c>
      <c r="O45" s="71" t="s">
        <v>597</v>
      </c>
    </row>
    <row r="46" spans="1:15" ht="24" x14ac:dyDescent="0.25">
      <c r="A46" s="67">
        <v>37</v>
      </c>
      <c r="B46" s="68" t="s">
        <v>16</v>
      </c>
      <c r="C46" s="69" t="s">
        <v>667</v>
      </c>
      <c r="D46" s="70" t="s">
        <v>668</v>
      </c>
      <c r="E46" s="69" t="s">
        <v>16</v>
      </c>
      <c r="F46" s="69">
        <v>2</v>
      </c>
      <c r="G46" s="69"/>
      <c r="H46" s="69">
        <v>1</v>
      </c>
      <c r="I46" s="68" t="s">
        <v>595</v>
      </c>
      <c r="J46" s="68" t="s">
        <v>16</v>
      </c>
      <c r="K46" s="68" t="s">
        <v>16</v>
      </c>
      <c r="L46" s="68" t="s">
        <v>16</v>
      </c>
      <c r="M46" s="68" t="s">
        <v>16</v>
      </c>
      <c r="N46" s="68" t="s">
        <v>596</v>
      </c>
      <c r="O46" s="71" t="s">
        <v>597</v>
      </c>
    </row>
    <row r="47" spans="1:15" ht="24" x14ac:dyDescent="0.25">
      <c r="A47" s="67">
        <v>38</v>
      </c>
      <c r="B47" s="68" t="s">
        <v>16</v>
      </c>
      <c r="C47" s="69" t="s">
        <v>669</v>
      </c>
      <c r="D47" s="70" t="s">
        <v>670</v>
      </c>
      <c r="E47" s="69" t="s">
        <v>16</v>
      </c>
      <c r="F47" s="69">
        <v>2</v>
      </c>
      <c r="G47" s="69"/>
      <c r="H47" s="69"/>
      <c r="I47" s="68" t="s">
        <v>600</v>
      </c>
      <c r="J47" s="68" t="s">
        <v>16</v>
      </c>
      <c r="K47" s="68" t="s">
        <v>16</v>
      </c>
      <c r="L47" s="68" t="s">
        <v>16</v>
      </c>
      <c r="M47" s="68" t="s">
        <v>16</v>
      </c>
      <c r="N47" s="68" t="s">
        <v>596</v>
      </c>
      <c r="O47" s="71" t="s">
        <v>597</v>
      </c>
    </row>
    <row r="48" spans="1:15" ht="24" x14ac:dyDescent="0.25">
      <c r="A48" s="67">
        <v>39</v>
      </c>
      <c r="B48" s="68" t="s">
        <v>16</v>
      </c>
      <c r="C48" s="69" t="s">
        <v>671</v>
      </c>
      <c r="D48" s="70" t="s">
        <v>672</v>
      </c>
      <c r="E48" s="69" t="s">
        <v>16</v>
      </c>
      <c r="F48" s="69">
        <v>2</v>
      </c>
      <c r="G48" s="69"/>
      <c r="H48" s="69"/>
      <c r="I48" s="68" t="s">
        <v>600</v>
      </c>
      <c r="J48" s="68" t="s">
        <v>16</v>
      </c>
      <c r="K48" s="68" t="s">
        <v>16</v>
      </c>
      <c r="L48" s="68" t="s">
        <v>16</v>
      </c>
      <c r="M48" s="68" t="s">
        <v>16</v>
      </c>
      <c r="N48" s="68" t="s">
        <v>596</v>
      </c>
      <c r="O48" s="71" t="s">
        <v>597</v>
      </c>
    </row>
    <row r="49" spans="1:15" ht="24" x14ac:dyDescent="0.25">
      <c r="A49" s="67">
        <v>40</v>
      </c>
      <c r="B49" s="68" t="s">
        <v>16</v>
      </c>
      <c r="C49" s="69" t="s">
        <v>673</v>
      </c>
      <c r="D49" s="70" t="s">
        <v>674</v>
      </c>
      <c r="E49" s="69" t="s">
        <v>16</v>
      </c>
      <c r="F49" s="69">
        <v>2</v>
      </c>
      <c r="G49" s="69"/>
      <c r="H49" s="69"/>
      <c r="I49" s="68" t="s">
        <v>600</v>
      </c>
      <c r="J49" s="68" t="s">
        <v>16</v>
      </c>
      <c r="K49" s="68" t="s">
        <v>16</v>
      </c>
      <c r="L49" s="68" t="s">
        <v>16</v>
      </c>
      <c r="M49" s="68" t="s">
        <v>16</v>
      </c>
      <c r="N49" s="68" t="s">
        <v>596</v>
      </c>
      <c r="O49" s="71" t="s">
        <v>597</v>
      </c>
    </row>
    <row r="50" spans="1:15" ht="24" x14ac:dyDescent="0.25">
      <c r="A50" s="67">
        <v>41</v>
      </c>
      <c r="B50" s="68" t="s">
        <v>16</v>
      </c>
      <c r="C50" s="69" t="s">
        <v>675</v>
      </c>
      <c r="D50" s="70" t="s">
        <v>676</v>
      </c>
      <c r="E50" s="69" t="s">
        <v>16</v>
      </c>
      <c r="F50" s="69">
        <v>1</v>
      </c>
      <c r="G50" s="69"/>
      <c r="H50" s="69">
        <v>2</v>
      </c>
      <c r="I50" s="68" t="s">
        <v>595</v>
      </c>
      <c r="J50" s="68" t="s">
        <v>16</v>
      </c>
      <c r="K50" s="68" t="s">
        <v>16</v>
      </c>
      <c r="L50" s="68" t="s">
        <v>16</v>
      </c>
      <c r="M50" s="68" t="s">
        <v>16</v>
      </c>
      <c r="N50" s="68" t="s">
        <v>596</v>
      </c>
      <c r="O50" s="71" t="s">
        <v>597</v>
      </c>
    </row>
    <row r="51" spans="1:15" ht="24" x14ac:dyDescent="0.25">
      <c r="A51" s="67">
        <v>42</v>
      </c>
      <c r="B51" s="68" t="s">
        <v>16</v>
      </c>
      <c r="C51" s="69" t="s">
        <v>677</v>
      </c>
      <c r="D51" s="70" t="s">
        <v>678</v>
      </c>
      <c r="E51" s="69" t="s">
        <v>16</v>
      </c>
      <c r="F51" s="69"/>
      <c r="G51" s="69"/>
      <c r="H51" s="69">
        <v>1</v>
      </c>
      <c r="I51" s="68" t="s">
        <v>679</v>
      </c>
      <c r="J51" s="68" t="s">
        <v>16</v>
      </c>
      <c r="K51" s="68" t="s">
        <v>16</v>
      </c>
      <c r="L51" s="68" t="s">
        <v>16</v>
      </c>
      <c r="M51" s="68" t="s">
        <v>16</v>
      </c>
      <c r="N51" s="68" t="s">
        <v>596</v>
      </c>
      <c r="O51" s="71" t="s">
        <v>597</v>
      </c>
    </row>
    <row r="52" spans="1:15" ht="24" x14ac:dyDescent="0.25">
      <c r="A52" s="67">
        <v>43</v>
      </c>
      <c r="B52" s="68" t="s">
        <v>680</v>
      </c>
      <c r="C52" s="69" t="s">
        <v>681</v>
      </c>
      <c r="D52" s="70" t="s">
        <v>682</v>
      </c>
      <c r="E52" s="69" t="s">
        <v>16</v>
      </c>
      <c r="F52" s="69">
        <v>2</v>
      </c>
      <c r="G52" s="69"/>
      <c r="H52" s="69"/>
      <c r="I52" s="68" t="s">
        <v>600</v>
      </c>
      <c r="J52" s="68" t="s">
        <v>16</v>
      </c>
      <c r="K52" s="68" t="s">
        <v>16</v>
      </c>
      <c r="L52" s="68" t="s">
        <v>16</v>
      </c>
      <c r="M52" s="68" t="s">
        <v>16</v>
      </c>
      <c r="N52" s="68" t="s">
        <v>596</v>
      </c>
      <c r="O52" s="71" t="s">
        <v>597</v>
      </c>
    </row>
    <row r="53" spans="1:15" ht="24" x14ac:dyDescent="0.25">
      <c r="A53" s="67">
        <v>44</v>
      </c>
      <c r="B53" s="68" t="s">
        <v>680</v>
      </c>
      <c r="C53" s="69" t="s">
        <v>683</v>
      </c>
      <c r="D53" s="70" t="s">
        <v>684</v>
      </c>
      <c r="E53" s="69" t="s">
        <v>16</v>
      </c>
      <c r="F53" s="69">
        <v>2</v>
      </c>
      <c r="G53" s="69"/>
      <c r="H53" s="69"/>
      <c r="I53" s="68" t="s">
        <v>600</v>
      </c>
      <c r="J53" s="68" t="s">
        <v>16</v>
      </c>
      <c r="K53" s="68" t="s">
        <v>16</v>
      </c>
      <c r="L53" s="68" t="s">
        <v>16</v>
      </c>
      <c r="M53" s="68" t="s">
        <v>16</v>
      </c>
      <c r="N53" s="68" t="s">
        <v>596</v>
      </c>
      <c r="O53" s="71" t="s">
        <v>597</v>
      </c>
    </row>
    <row r="54" spans="1:15" ht="24" x14ac:dyDescent="0.25">
      <c r="A54" s="67">
        <v>45</v>
      </c>
      <c r="B54" s="68" t="s">
        <v>680</v>
      </c>
      <c r="C54" s="69" t="s">
        <v>685</v>
      </c>
      <c r="D54" s="70" t="s">
        <v>686</v>
      </c>
      <c r="E54" s="69" t="s">
        <v>16</v>
      </c>
      <c r="F54" s="69">
        <v>1</v>
      </c>
      <c r="G54" s="69"/>
      <c r="H54" s="69">
        <v>1</v>
      </c>
      <c r="I54" s="68" t="s">
        <v>600</v>
      </c>
      <c r="J54" s="68" t="s">
        <v>16</v>
      </c>
      <c r="K54" s="68" t="s">
        <v>16</v>
      </c>
      <c r="L54" s="68" t="s">
        <v>16</v>
      </c>
      <c r="M54" s="68" t="s">
        <v>16</v>
      </c>
      <c r="N54" s="68" t="s">
        <v>596</v>
      </c>
      <c r="O54" s="71" t="s">
        <v>597</v>
      </c>
    </row>
    <row r="55" spans="1:15" ht="24" x14ac:dyDescent="0.25">
      <c r="A55" s="67">
        <v>46</v>
      </c>
      <c r="B55" s="68" t="s">
        <v>680</v>
      </c>
      <c r="C55" s="69" t="s">
        <v>687</v>
      </c>
      <c r="D55" s="70" t="s">
        <v>688</v>
      </c>
      <c r="E55" s="69" t="s">
        <v>16</v>
      </c>
      <c r="F55" s="69">
        <v>2</v>
      </c>
      <c r="G55" s="69"/>
      <c r="H55" s="69">
        <v>1</v>
      </c>
      <c r="I55" s="68" t="s">
        <v>595</v>
      </c>
      <c r="J55" s="68" t="s">
        <v>16</v>
      </c>
      <c r="K55" s="68" t="s">
        <v>16</v>
      </c>
      <c r="L55" s="68" t="s">
        <v>16</v>
      </c>
      <c r="M55" s="68" t="s">
        <v>16</v>
      </c>
      <c r="N55" s="68" t="s">
        <v>596</v>
      </c>
      <c r="O55" s="71" t="s">
        <v>597</v>
      </c>
    </row>
    <row r="56" spans="1:15" ht="24" x14ac:dyDescent="0.25">
      <c r="A56" s="67">
        <v>47</v>
      </c>
      <c r="B56" s="68" t="s">
        <v>680</v>
      </c>
      <c r="C56" s="69" t="s">
        <v>689</v>
      </c>
      <c r="D56" s="70" t="s">
        <v>690</v>
      </c>
      <c r="E56" s="69" t="s">
        <v>16</v>
      </c>
      <c r="F56" s="69">
        <v>2</v>
      </c>
      <c r="G56" s="69"/>
      <c r="H56" s="69">
        <v>1</v>
      </c>
      <c r="I56" s="68" t="s">
        <v>595</v>
      </c>
      <c r="J56" s="68" t="s">
        <v>16</v>
      </c>
      <c r="K56" s="68" t="s">
        <v>16</v>
      </c>
      <c r="L56" s="68" t="s">
        <v>16</v>
      </c>
      <c r="M56" s="68" t="s">
        <v>16</v>
      </c>
      <c r="N56" s="68" t="s">
        <v>596</v>
      </c>
      <c r="O56" s="71" t="s">
        <v>597</v>
      </c>
    </row>
    <row r="57" spans="1:15" ht="24" x14ac:dyDescent="0.25">
      <c r="A57" s="67">
        <v>48</v>
      </c>
      <c r="B57" s="68" t="s">
        <v>680</v>
      </c>
      <c r="C57" s="69" t="s">
        <v>691</v>
      </c>
      <c r="D57" s="70" t="s">
        <v>692</v>
      </c>
      <c r="E57" s="69" t="s">
        <v>16</v>
      </c>
      <c r="F57" s="69">
        <v>2</v>
      </c>
      <c r="G57" s="69"/>
      <c r="H57" s="69">
        <v>1</v>
      </c>
      <c r="I57" s="68" t="s">
        <v>595</v>
      </c>
      <c r="J57" s="68" t="s">
        <v>16</v>
      </c>
      <c r="K57" s="68" t="s">
        <v>16</v>
      </c>
      <c r="L57" s="68" t="s">
        <v>16</v>
      </c>
      <c r="M57" s="68" t="s">
        <v>16</v>
      </c>
      <c r="N57" s="68" t="s">
        <v>596</v>
      </c>
      <c r="O57" s="71" t="s">
        <v>597</v>
      </c>
    </row>
    <row r="58" spans="1:15" ht="24" x14ac:dyDescent="0.25">
      <c r="A58" s="67">
        <v>49</v>
      </c>
      <c r="B58" s="68" t="s">
        <v>680</v>
      </c>
      <c r="C58" s="69" t="s">
        <v>693</v>
      </c>
      <c r="D58" s="70" t="s">
        <v>694</v>
      </c>
      <c r="E58" s="69" t="s">
        <v>16</v>
      </c>
      <c r="F58" s="69">
        <v>2</v>
      </c>
      <c r="G58" s="69"/>
      <c r="H58" s="69">
        <v>1</v>
      </c>
      <c r="I58" s="68" t="s">
        <v>595</v>
      </c>
      <c r="J58" s="68" t="s">
        <v>16</v>
      </c>
      <c r="K58" s="68" t="s">
        <v>16</v>
      </c>
      <c r="L58" s="68" t="s">
        <v>16</v>
      </c>
      <c r="M58" s="68" t="s">
        <v>16</v>
      </c>
      <c r="N58" s="68" t="s">
        <v>596</v>
      </c>
      <c r="O58" s="71" t="s">
        <v>597</v>
      </c>
    </row>
    <row r="59" spans="1:15" ht="24" x14ac:dyDescent="0.25">
      <c r="A59" s="67">
        <v>50</v>
      </c>
      <c r="B59" s="68" t="s">
        <v>680</v>
      </c>
      <c r="C59" s="69" t="s">
        <v>695</v>
      </c>
      <c r="D59" s="70" t="s">
        <v>696</v>
      </c>
      <c r="E59" s="69" t="s">
        <v>16</v>
      </c>
      <c r="F59" s="69">
        <v>2</v>
      </c>
      <c r="G59" s="69"/>
      <c r="H59" s="69">
        <v>1</v>
      </c>
      <c r="I59" s="68" t="s">
        <v>595</v>
      </c>
      <c r="J59" s="68" t="s">
        <v>16</v>
      </c>
      <c r="K59" s="68" t="s">
        <v>16</v>
      </c>
      <c r="L59" s="68" t="s">
        <v>16</v>
      </c>
      <c r="M59" s="68" t="s">
        <v>16</v>
      </c>
      <c r="N59" s="68" t="s">
        <v>596</v>
      </c>
      <c r="O59" s="71" t="s">
        <v>597</v>
      </c>
    </row>
    <row r="60" spans="1:15" ht="24" x14ac:dyDescent="0.25">
      <c r="A60" s="67">
        <v>51</v>
      </c>
      <c r="B60" s="68" t="s">
        <v>680</v>
      </c>
      <c r="C60" s="69" t="s">
        <v>697</v>
      </c>
      <c r="D60" s="70" t="s">
        <v>698</v>
      </c>
      <c r="E60" s="69" t="s">
        <v>16</v>
      </c>
      <c r="F60" s="69">
        <v>2</v>
      </c>
      <c r="G60" s="69"/>
      <c r="H60" s="69">
        <v>1</v>
      </c>
      <c r="I60" s="68" t="s">
        <v>595</v>
      </c>
      <c r="J60" s="69" t="s">
        <v>16</v>
      </c>
      <c r="K60" s="69" t="s">
        <v>16</v>
      </c>
      <c r="L60" s="68" t="s">
        <v>16</v>
      </c>
      <c r="M60" s="68" t="s">
        <v>16</v>
      </c>
      <c r="N60" s="68" t="s">
        <v>596</v>
      </c>
      <c r="O60" s="71" t="s">
        <v>597</v>
      </c>
    </row>
    <row r="61" spans="1:15" ht="24" x14ac:dyDescent="0.25">
      <c r="A61" s="67">
        <v>52</v>
      </c>
      <c r="B61" s="68" t="s">
        <v>680</v>
      </c>
      <c r="C61" s="69" t="s">
        <v>699</v>
      </c>
      <c r="D61" s="70" t="s">
        <v>700</v>
      </c>
      <c r="E61" s="69" t="s">
        <v>16</v>
      </c>
      <c r="F61" s="69">
        <v>1</v>
      </c>
      <c r="G61" s="69"/>
      <c r="H61" s="69">
        <v>1</v>
      </c>
      <c r="I61" s="68" t="s">
        <v>600</v>
      </c>
      <c r="J61" s="69" t="s">
        <v>16</v>
      </c>
      <c r="K61" s="69" t="s">
        <v>16</v>
      </c>
      <c r="L61" s="68" t="s">
        <v>16</v>
      </c>
      <c r="M61" s="68" t="s">
        <v>16</v>
      </c>
      <c r="N61" s="68" t="s">
        <v>596</v>
      </c>
      <c r="O61" s="71" t="s">
        <v>597</v>
      </c>
    </row>
    <row r="62" spans="1:15" ht="24" x14ac:dyDescent="0.25">
      <c r="A62" s="67">
        <v>53</v>
      </c>
      <c r="B62" s="68" t="s">
        <v>680</v>
      </c>
      <c r="C62" s="69" t="s">
        <v>701</v>
      </c>
      <c r="D62" s="70" t="s">
        <v>702</v>
      </c>
      <c r="E62" s="69" t="s">
        <v>16</v>
      </c>
      <c r="F62" s="69">
        <v>2</v>
      </c>
      <c r="G62" s="69"/>
      <c r="H62" s="69">
        <v>1</v>
      </c>
      <c r="I62" s="68" t="s">
        <v>595</v>
      </c>
      <c r="J62" s="69" t="s">
        <v>16</v>
      </c>
      <c r="K62" s="69" t="s">
        <v>16</v>
      </c>
      <c r="L62" s="68" t="s">
        <v>16</v>
      </c>
      <c r="M62" s="68" t="s">
        <v>16</v>
      </c>
      <c r="N62" s="68" t="s">
        <v>596</v>
      </c>
      <c r="O62" s="71" t="s">
        <v>597</v>
      </c>
    </row>
    <row r="63" spans="1:15" ht="24" x14ac:dyDescent="0.25">
      <c r="A63" s="67">
        <v>54</v>
      </c>
      <c r="B63" s="68" t="s">
        <v>680</v>
      </c>
      <c r="C63" s="69" t="s">
        <v>703</v>
      </c>
      <c r="D63" s="70" t="s">
        <v>704</v>
      </c>
      <c r="E63" s="69" t="s">
        <v>16</v>
      </c>
      <c r="F63" s="69">
        <v>1</v>
      </c>
      <c r="G63" s="69"/>
      <c r="H63" s="69">
        <v>1</v>
      </c>
      <c r="I63" s="68" t="s">
        <v>600</v>
      </c>
      <c r="J63" s="69" t="s">
        <v>16</v>
      </c>
      <c r="K63" s="69" t="s">
        <v>16</v>
      </c>
      <c r="L63" s="68" t="s">
        <v>16</v>
      </c>
      <c r="M63" s="68" t="s">
        <v>16</v>
      </c>
      <c r="N63" s="68" t="s">
        <v>596</v>
      </c>
      <c r="O63" s="71" t="s">
        <v>597</v>
      </c>
    </row>
    <row r="64" spans="1:15" ht="24" x14ac:dyDescent="0.25">
      <c r="A64" s="67">
        <v>55</v>
      </c>
      <c r="B64" s="68" t="s">
        <v>680</v>
      </c>
      <c r="C64" s="69" t="s">
        <v>705</v>
      </c>
      <c r="D64" s="70" t="s">
        <v>706</v>
      </c>
      <c r="E64" s="69" t="s">
        <v>16</v>
      </c>
      <c r="F64" s="69">
        <v>1</v>
      </c>
      <c r="G64" s="69"/>
      <c r="H64" s="69">
        <v>1</v>
      </c>
      <c r="I64" s="68" t="s">
        <v>600</v>
      </c>
      <c r="J64" s="69" t="s">
        <v>16</v>
      </c>
      <c r="K64" s="69" t="s">
        <v>16</v>
      </c>
      <c r="L64" s="68" t="s">
        <v>16</v>
      </c>
      <c r="M64" s="68" t="s">
        <v>16</v>
      </c>
      <c r="N64" s="68" t="s">
        <v>596</v>
      </c>
      <c r="O64" s="71" t="s">
        <v>597</v>
      </c>
    </row>
    <row r="65" spans="1:15" ht="24" x14ac:dyDescent="0.25">
      <c r="A65" s="67">
        <v>56</v>
      </c>
      <c r="B65" s="68" t="s">
        <v>707</v>
      </c>
      <c r="C65" s="69" t="s">
        <v>708</v>
      </c>
      <c r="D65" s="70" t="s">
        <v>709</v>
      </c>
      <c r="E65" s="69" t="s">
        <v>16</v>
      </c>
      <c r="F65" s="69">
        <v>2</v>
      </c>
      <c r="G65" s="69"/>
      <c r="H65" s="69">
        <v>1</v>
      </c>
      <c r="I65" s="68" t="s">
        <v>595</v>
      </c>
      <c r="J65" s="69" t="s">
        <v>16</v>
      </c>
      <c r="K65" s="69" t="s">
        <v>16</v>
      </c>
      <c r="L65" s="68" t="s">
        <v>16</v>
      </c>
      <c r="M65" s="68" t="s">
        <v>16</v>
      </c>
      <c r="N65" s="68" t="s">
        <v>596</v>
      </c>
      <c r="O65" s="71" t="s">
        <v>597</v>
      </c>
    </row>
    <row r="66" spans="1:15" ht="24" x14ac:dyDescent="0.25">
      <c r="A66" s="67">
        <v>57</v>
      </c>
      <c r="B66" s="68" t="s">
        <v>707</v>
      </c>
      <c r="C66" s="69" t="s">
        <v>710</v>
      </c>
      <c r="D66" s="70" t="s">
        <v>711</v>
      </c>
      <c r="E66" s="69" t="s">
        <v>16</v>
      </c>
      <c r="F66" s="69"/>
      <c r="G66" s="69"/>
      <c r="H66" s="69">
        <v>3</v>
      </c>
      <c r="I66" s="68" t="s">
        <v>595</v>
      </c>
      <c r="J66" s="69" t="s">
        <v>16</v>
      </c>
      <c r="K66" s="69"/>
      <c r="L66" s="68" t="s">
        <v>16</v>
      </c>
      <c r="M66" s="68" t="s">
        <v>16</v>
      </c>
      <c r="N66" s="68" t="s">
        <v>596</v>
      </c>
      <c r="O66" s="71" t="s">
        <v>597</v>
      </c>
    </row>
    <row r="67" spans="1:15" ht="24" x14ac:dyDescent="0.25">
      <c r="A67" s="67">
        <v>58</v>
      </c>
      <c r="B67" s="68" t="s">
        <v>707</v>
      </c>
      <c r="C67" s="69" t="s">
        <v>712</v>
      </c>
      <c r="D67" s="70" t="s">
        <v>713</v>
      </c>
      <c r="E67" s="69" t="s">
        <v>16</v>
      </c>
      <c r="F67" s="69">
        <v>2</v>
      </c>
      <c r="G67" s="69"/>
      <c r="H67" s="69">
        <v>1</v>
      </c>
      <c r="I67" s="68" t="s">
        <v>595</v>
      </c>
      <c r="J67" s="69" t="s">
        <v>16</v>
      </c>
      <c r="K67" s="69" t="s">
        <v>16</v>
      </c>
      <c r="L67" s="68" t="s">
        <v>16</v>
      </c>
      <c r="M67" s="68" t="s">
        <v>16</v>
      </c>
      <c r="N67" s="68" t="s">
        <v>596</v>
      </c>
      <c r="O67" s="71" t="s">
        <v>597</v>
      </c>
    </row>
    <row r="68" spans="1:15" ht="24" x14ac:dyDescent="0.25">
      <c r="A68" s="67">
        <v>59</v>
      </c>
      <c r="B68" s="68" t="s">
        <v>707</v>
      </c>
      <c r="C68" s="69" t="s">
        <v>714</v>
      </c>
      <c r="D68" s="70" t="s">
        <v>715</v>
      </c>
      <c r="E68" s="69" t="s">
        <v>16</v>
      </c>
      <c r="F68" s="69">
        <v>2</v>
      </c>
      <c r="G68" s="69"/>
      <c r="H68" s="69">
        <v>1</v>
      </c>
      <c r="I68" s="68" t="s">
        <v>595</v>
      </c>
      <c r="J68" s="69" t="s">
        <v>16</v>
      </c>
      <c r="K68" s="69" t="s">
        <v>16</v>
      </c>
      <c r="L68" s="68" t="s">
        <v>16</v>
      </c>
      <c r="M68" s="68" t="s">
        <v>16</v>
      </c>
      <c r="N68" s="68" t="s">
        <v>596</v>
      </c>
      <c r="O68" s="71" t="s">
        <v>597</v>
      </c>
    </row>
    <row r="69" spans="1:15" ht="24" x14ac:dyDescent="0.25">
      <c r="A69" s="67">
        <v>60</v>
      </c>
      <c r="B69" s="68" t="s">
        <v>707</v>
      </c>
      <c r="C69" s="69" t="s">
        <v>716</v>
      </c>
      <c r="D69" s="70" t="s">
        <v>717</v>
      </c>
      <c r="E69" s="69" t="s">
        <v>16</v>
      </c>
      <c r="F69" s="69">
        <v>2</v>
      </c>
      <c r="G69" s="69"/>
      <c r="H69" s="69">
        <v>1</v>
      </c>
      <c r="I69" s="68" t="s">
        <v>595</v>
      </c>
      <c r="J69" s="69" t="s">
        <v>16</v>
      </c>
      <c r="K69" s="69" t="s">
        <v>16</v>
      </c>
      <c r="L69" s="68" t="s">
        <v>16</v>
      </c>
      <c r="M69" s="68" t="s">
        <v>16</v>
      </c>
      <c r="N69" s="68" t="s">
        <v>596</v>
      </c>
      <c r="O69" s="71" t="s">
        <v>597</v>
      </c>
    </row>
    <row r="70" spans="1:15" ht="24" x14ac:dyDescent="0.25">
      <c r="A70" s="67">
        <v>61</v>
      </c>
      <c r="B70" s="68" t="s">
        <v>707</v>
      </c>
      <c r="C70" s="69" t="s">
        <v>718</v>
      </c>
      <c r="D70" s="70" t="s">
        <v>719</v>
      </c>
      <c r="E70" s="69" t="s">
        <v>16</v>
      </c>
      <c r="F70" s="69">
        <v>2</v>
      </c>
      <c r="G70" s="69"/>
      <c r="H70" s="69">
        <v>0</v>
      </c>
      <c r="I70" s="68" t="s">
        <v>600</v>
      </c>
      <c r="J70" s="69" t="s">
        <v>16</v>
      </c>
      <c r="K70" s="69" t="s">
        <v>16</v>
      </c>
      <c r="L70" s="68" t="s">
        <v>16</v>
      </c>
      <c r="M70" s="68" t="s">
        <v>16</v>
      </c>
      <c r="N70" s="68" t="s">
        <v>596</v>
      </c>
      <c r="O70" s="71" t="s">
        <v>597</v>
      </c>
    </row>
    <row r="71" spans="1:15" ht="24" x14ac:dyDescent="0.25">
      <c r="A71" s="67">
        <v>62</v>
      </c>
      <c r="B71" s="68" t="s">
        <v>707</v>
      </c>
      <c r="C71" s="69" t="s">
        <v>720</v>
      </c>
      <c r="D71" s="70" t="s">
        <v>721</v>
      </c>
      <c r="E71" s="69" t="s">
        <v>16</v>
      </c>
      <c r="F71" s="69">
        <v>2</v>
      </c>
      <c r="G71" s="69"/>
      <c r="H71" s="69">
        <v>1</v>
      </c>
      <c r="I71" s="68" t="s">
        <v>595</v>
      </c>
      <c r="J71" s="69" t="s">
        <v>16</v>
      </c>
      <c r="K71" s="69" t="s">
        <v>16</v>
      </c>
      <c r="L71" s="68" t="s">
        <v>16</v>
      </c>
      <c r="M71" s="68" t="s">
        <v>16</v>
      </c>
      <c r="N71" s="68" t="s">
        <v>596</v>
      </c>
      <c r="O71" s="71" t="s">
        <v>597</v>
      </c>
    </row>
    <row r="72" spans="1:15" ht="24" x14ac:dyDescent="0.25">
      <c r="A72" s="67">
        <v>63</v>
      </c>
      <c r="B72" s="68" t="s">
        <v>707</v>
      </c>
      <c r="C72" s="69" t="s">
        <v>722</v>
      </c>
      <c r="D72" s="70" t="s">
        <v>723</v>
      </c>
      <c r="E72" s="69" t="s">
        <v>16</v>
      </c>
      <c r="F72" s="69">
        <v>2</v>
      </c>
      <c r="G72" s="69"/>
      <c r="H72" s="69">
        <v>1</v>
      </c>
      <c r="I72" s="68" t="s">
        <v>595</v>
      </c>
      <c r="J72" s="69" t="s">
        <v>16</v>
      </c>
      <c r="K72" s="69" t="s">
        <v>16</v>
      </c>
      <c r="L72" s="68" t="s">
        <v>16</v>
      </c>
      <c r="M72" s="68" t="s">
        <v>16</v>
      </c>
      <c r="N72" s="68" t="s">
        <v>596</v>
      </c>
      <c r="O72" s="71" t="s">
        <v>597</v>
      </c>
    </row>
    <row r="73" spans="1:15" ht="24" x14ac:dyDescent="0.25">
      <c r="A73" s="67">
        <v>64</v>
      </c>
      <c r="B73" s="68" t="s">
        <v>707</v>
      </c>
      <c r="C73" s="69" t="s">
        <v>724</v>
      </c>
      <c r="D73" s="70" t="s">
        <v>725</v>
      </c>
      <c r="E73" s="69" t="s">
        <v>16</v>
      </c>
      <c r="F73" s="69">
        <v>1</v>
      </c>
      <c r="G73" s="69"/>
      <c r="H73" s="69">
        <v>1</v>
      </c>
      <c r="I73" s="68" t="s">
        <v>600</v>
      </c>
      <c r="J73" s="69" t="s">
        <v>16</v>
      </c>
      <c r="K73" s="69" t="s">
        <v>16</v>
      </c>
      <c r="L73" s="68" t="s">
        <v>16</v>
      </c>
      <c r="M73" s="68" t="s">
        <v>16</v>
      </c>
      <c r="N73" s="68" t="s">
        <v>596</v>
      </c>
      <c r="O73" s="71" t="s">
        <v>597</v>
      </c>
    </row>
    <row r="74" spans="1:15" ht="24" x14ac:dyDescent="0.25">
      <c r="A74" s="67">
        <v>65</v>
      </c>
      <c r="B74" s="68" t="s">
        <v>707</v>
      </c>
      <c r="C74" s="69" t="s">
        <v>726</v>
      </c>
      <c r="D74" s="70" t="s">
        <v>727</v>
      </c>
      <c r="E74" s="69" t="s">
        <v>16</v>
      </c>
      <c r="F74" s="69">
        <v>2</v>
      </c>
      <c r="G74" s="69"/>
      <c r="H74" s="69">
        <v>1</v>
      </c>
      <c r="I74" s="68" t="s">
        <v>595</v>
      </c>
      <c r="J74" s="69" t="s">
        <v>16</v>
      </c>
      <c r="K74" s="69" t="s">
        <v>16</v>
      </c>
      <c r="L74" s="68" t="s">
        <v>16</v>
      </c>
      <c r="M74" s="68" t="s">
        <v>16</v>
      </c>
      <c r="N74" s="68" t="s">
        <v>596</v>
      </c>
      <c r="O74" s="71" t="s">
        <v>597</v>
      </c>
    </row>
    <row r="75" spans="1:15" ht="24" x14ac:dyDescent="0.25">
      <c r="A75" s="67">
        <v>66</v>
      </c>
      <c r="B75" s="68" t="s">
        <v>707</v>
      </c>
      <c r="C75" s="69" t="s">
        <v>728</v>
      </c>
      <c r="D75" s="70" t="s">
        <v>676</v>
      </c>
      <c r="E75" s="69" t="s">
        <v>16</v>
      </c>
      <c r="F75" s="69">
        <v>1</v>
      </c>
      <c r="G75" s="69"/>
      <c r="H75" s="69">
        <v>1</v>
      </c>
      <c r="I75" s="68" t="s">
        <v>600</v>
      </c>
      <c r="J75" s="69" t="s">
        <v>16</v>
      </c>
      <c r="K75" s="69" t="s">
        <v>16</v>
      </c>
      <c r="L75" s="68" t="s">
        <v>16</v>
      </c>
      <c r="M75" s="68" t="s">
        <v>16</v>
      </c>
      <c r="N75" s="68" t="s">
        <v>596</v>
      </c>
      <c r="O75" s="71" t="s">
        <v>597</v>
      </c>
    </row>
    <row r="76" spans="1:15" ht="24" x14ac:dyDescent="0.25">
      <c r="A76" s="67">
        <v>67</v>
      </c>
      <c r="B76" s="68" t="s">
        <v>707</v>
      </c>
      <c r="C76" s="69" t="s">
        <v>729</v>
      </c>
      <c r="D76" s="70" t="s">
        <v>730</v>
      </c>
      <c r="E76" s="69" t="s">
        <v>16</v>
      </c>
      <c r="F76" s="69">
        <v>2</v>
      </c>
      <c r="G76" s="69"/>
      <c r="H76" s="69">
        <v>1</v>
      </c>
      <c r="I76" s="68" t="s">
        <v>595</v>
      </c>
      <c r="J76" s="69" t="s">
        <v>16</v>
      </c>
      <c r="K76" s="69" t="s">
        <v>16</v>
      </c>
      <c r="L76" s="68" t="s">
        <v>16</v>
      </c>
      <c r="M76" s="68" t="s">
        <v>16</v>
      </c>
      <c r="N76" s="68" t="s">
        <v>596</v>
      </c>
      <c r="O76" s="71" t="s">
        <v>597</v>
      </c>
    </row>
    <row r="77" spans="1:15" ht="24" x14ac:dyDescent="0.25">
      <c r="A77" s="67">
        <v>68</v>
      </c>
      <c r="B77" s="68" t="s">
        <v>707</v>
      </c>
      <c r="C77" s="69" t="s">
        <v>731</v>
      </c>
      <c r="D77" s="70" t="s">
        <v>732</v>
      </c>
      <c r="E77" s="69" t="s">
        <v>16</v>
      </c>
      <c r="F77" s="69">
        <v>2</v>
      </c>
      <c r="G77" s="69"/>
      <c r="H77" s="69">
        <v>1</v>
      </c>
      <c r="I77" s="68" t="s">
        <v>595</v>
      </c>
      <c r="J77" s="69" t="s">
        <v>16</v>
      </c>
      <c r="K77" s="69" t="s">
        <v>16</v>
      </c>
      <c r="L77" s="68" t="s">
        <v>16</v>
      </c>
      <c r="M77" s="68" t="s">
        <v>16</v>
      </c>
      <c r="N77" s="68" t="s">
        <v>596</v>
      </c>
      <c r="O77" s="71" t="s">
        <v>597</v>
      </c>
    </row>
    <row r="78" spans="1:15" ht="24" x14ac:dyDescent="0.25">
      <c r="A78" s="67">
        <v>69</v>
      </c>
      <c r="B78" s="68" t="s">
        <v>733</v>
      </c>
      <c r="C78" s="69" t="s">
        <v>734</v>
      </c>
      <c r="D78" s="70" t="s">
        <v>735</v>
      </c>
      <c r="E78" s="69" t="s">
        <v>16</v>
      </c>
      <c r="F78" s="69">
        <v>4</v>
      </c>
      <c r="G78" s="69"/>
      <c r="H78" s="69"/>
      <c r="I78" s="68" t="s">
        <v>736</v>
      </c>
      <c r="J78" s="69" t="s">
        <v>16</v>
      </c>
      <c r="K78" s="69"/>
      <c r="L78" s="68" t="s">
        <v>16</v>
      </c>
      <c r="M78" s="68" t="s">
        <v>16</v>
      </c>
      <c r="N78" s="68" t="s">
        <v>596</v>
      </c>
      <c r="O78" s="71" t="s">
        <v>737</v>
      </c>
    </row>
    <row r="79" spans="1:15" x14ac:dyDescent="0.25">
      <c r="A79" s="67">
        <v>70</v>
      </c>
      <c r="B79" s="68" t="s">
        <v>733</v>
      </c>
      <c r="C79" s="69" t="s">
        <v>738</v>
      </c>
      <c r="D79" s="70" t="s">
        <v>739</v>
      </c>
      <c r="E79" s="69" t="s">
        <v>16</v>
      </c>
      <c r="F79" s="69">
        <v>6</v>
      </c>
      <c r="G79" s="69"/>
      <c r="H79" s="69"/>
      <c r="I79" s="68" t="s">
        <v>740</v>
      </c>
      <c r="J79" s="69" t="s">
        <v>16</v>
      </c>
      <c r="K79" s="69"/>
      <c r="L79" s="68" t="s">
        <v>16</v>
      </c>
      <c r="M79" s="68" t="s">
        <v>16</v>
      </c>
      <c r="N79" s="68" t="s">
        <v>596</v>
      </c>
      <c r="O79" s="71" t="s">
        <v>597</v>
      </c>
    </row>
    <row r="80" spans="1:15" x14ac:dyDescent="0.25">
      <c r="A80" s="67">
        <v>71</v>
      </c>
      <c r="B80" s="68"/>
      <c r="C80" s="69"/>
      <c r="D80" s="70"/>
      <c r="E80" s="69"/>
      <c r="F80" s="69"/>
      <c r="G80" s="69"/>
      <c r="H80" s="69"/>
      <c r="I80" s="68"/>
      <c r="J80" s="69"/>
      <c r="K80" s="69"/>
      <c r="L80" s="68"/>
      <c r="M80" s="68"/>
      <c r="N80" s="68"/>
      <c r="O80" s="71"/>
    </row>
    <row r="81" spans="1:15" x14ac:dyDescent="0.25">
      <c r="A81" s="67">
        <v>72</v>
      </c>
      <c r="B81" s="68"/>
      <c r="C81" s="69"/>
      <c r="D81" s="70"/>
      <c r="E81" s="69"/>
      <c r="F81" s="69"/>
      <c r="G81" s="69"/>
      <c r="H81" s="69"/>
      <c r="I81" s="68"/>
      <c r="J81" s="69"/>
      <c r="K81" s="69"/>
      <c r="L81" s="68"/>
      <c r="M81" s="68"/>
      <c r="N81" s="68"/>
      <c r="O81" s="71"/>
    </row>
    <row r="82" spans="1:15" x14ac:dyDescent="0.25">
      <c r="A82" s="67" t="s">
        <v>89</v>
      </c>
      <c r="B82" s="68"/>
      <c r="C82" s="69"/>
      <c r="D82" s="70"/>
      <c r="E82" s="69"/>
      <c r="F82" s="69"/>
      <c r="G82" s="69"/>
      <c r="H82" s="69"/>
      <c r="I82" s="68"/>
      <c r="J82" s="69"/>
      <c r="K82" s="69"/>
      <c r="L82" s="68"/>
      <c r="M82" s="68"/>
      <c r="N82" s="68"/>
      <c r="O82" s="71"/>
    </row>
  </sheetData>
  <mergeCells count="10">
    <mergeCell ref="I7:I8"/>
    <mergeCell ref="J7:M7"/>
    <mergeCell ref="N7:N8"/>
    <mergeCell ref="O7:O8"/>
    <mergeCell ref="A7:A8"/>
    <mergeCell ref="B7:B8"/>
    <mergeCell ref="C7:C8"/>
    <mergeCell ref="D7:D8"/>
    <mergeCell ref="E7:E8"/>
    <mergeCell ref="F7:H7"/>
  </mergeCells>
  <phoneticPr fontId="39" type="noConversion"/>
  <dataValidations count="1">
    <dataValidation type="list" allowBlank="1" showInputMessage="1" showErrorMessage="1" sqref="J10:M82 E10:E82" xr:uid="{00000000-0002-0000-1900-000000000000}">
      <formula1>$A$4:$A$5</formula1>
    </dataValidation>
  </dataValidations>
  <hyperlinks>
    <hyperlink ref="P1" location="'Daftar Tabel'!A1" display="&lt;&lt;&lt; Daftar Tabel" xr:uid="{00000000-0004-0000-1900-000000000000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0"/>
  <sheetViews>
    <sheetView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E6" sqref="E6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9.57031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312</v>
      </c>
      <c r="G1" s="20" t="s">
        <v>14</v>
      </c>
    </row>
    <row r="2" spans="1:7" x14ac:dyDescent="0.25">
      <c r="A2" s="38"/>
    </row>
    <row r="3" spans="1:7" ht="39.6" customHeight="1" x14ac:dyDescent="0.25">
      <c r="A3" s="48" t="s">
        <v>17</v>
      </c>
      <c r="B3" s="72" t="s">
        <v>160</v>
      </c>
      <c r="C3" s="72" t="s">
        <v>46</v>
      </c>
      <c r="D3" s="48" t="s">
        <v>161</v>
      </c>
      <c r="E3" s="48" t="s">
        <v>162</v>
      </c>
      <c r="F3" s="48" t="s">
        <v>163</v>
      </c>
    </row>
    <row r="4" spans="1:7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ht="140.25" x14ac:dyDescent="0.25">
      <c r="A5" s="31">
        <v>1</v>
      </c>
      <c r="B5" s="34" t="s">
        <v>587</v>
      </c>
      <c r="C5" s="35" t="s">
        <v>586</v>
      </c>
      <c r="D5" s="25" t="s">
        <v>727</v>
      </c>
      <c r="E5" s="25" t="s">
        <v>596</v>
      </c>
      <c r="F5" s="114">
        <v>2019</v>
      </c>
    </row>
    <row r="6" spans="1:7" ht="216.75" x14ac:dyDescent="0.25">
      <c r="A6" s="31">
        <v>2</v>
      </c>
      <c r="B6" s="34" t="s">
        <v>741</v>
      </c>
      <c r="C6" s="35" t="s">
        <v>586</v>
      </c>
      <c r="D6" s="25" t="s">
        <v>742</v>
      </c>
      <c r="E6" s="25" t="s">
        <v>743</v>
      </c>
      <c r="F6" s="114">
        <v>2020</v>
      </c>
    </row>
    <row r="7" spans="1:7" ht="178.5" x14ac:dyDescent="0.25">
      <c r="A7" s="31">
        <v>3</v>
      </c>
      <c r="B7" s="34" t="s">
        <v>744</v>
      </c>
      <c r="C7" s="35" t="s">
        <v>745</v>
      </c>
      <c r="D7" s="25" t="s">
        <v>646</v>
      </c>
      <c r="E7" s="25" t="s">
        <v>746</v>
      </c>
      <c r="F7" s="114">
        <v>2019</v>
      </c>
    </row>
    <row r="8" spans="1:7" ht="140.25" x14ac:dyDescent="0.25">
      <c r="A8" s="31">
        <v>4</v>
      </c>
      <c r="B8" s="34" t="s">
        <v>581</v>
      </c>
      <c r="C8" s="35" t="s">
        <v>579</v>
      </c>
      <c r="D8" s="25" t="s">
        <v>644</v>
      </c>
      <c r="E8" s="25" t="s">
        <v>596</v>
      </c>
      <c r="F8" s="114">
        <v>2018</v>
      </c>
    </row>
    <row r="9" spans="1:7" ht="178.5" x14ac:dyDescent="0.25">
      <c r="A9" s="31">
        <v>5</v>
      </c>
      <c r="B9" s="34" t="s">
        <v>747</v>
      </c>
      <c r="C9" s="35" t="s">
        <v>748</v>
      </c>
      <c r="D9" s="25" t="s">
        <v>646</v>
      </c>
      <c r="E9" s="25" t="s">
        <v>596</v>
      </c>
      <c r="F9" s="114">
        <v>2019</v>
      </c>
    </row>
    <row r="10" spans="1:7" ht="216.75" x14ac:dyDescent="0.25">
      <c r="A10" s="31">
        <v>6</v>
      </c>
      <c r="B10" s="34" t="s">
        <v>749</v>
      </c>
      <c r="C10" s="35" t="s">
        <v>588</v>
      </c>
      <c r="D10" s="25" t="s">
        <v>610</v>
      </c>
      <c r="E10" s="25" t="s">
        <v>596</v>
      </c>
      <c r="F10" s="114">
        <v>2020</v>
      </c>
    </row>
  </sheetData>
  <hyperlinks>
    <hyperlink ref="G1" location="'Daftar Tabel'!A1" display="&lt;&lt;&lt; Daftar Tabel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"/>
  <sheetViews>
    <sheetView workbookViewId="0">
      <pane xSplit="1" ySplit="5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G10" sqref="G10"/>
    </sheetView>
  </sheetViews>
  <sheetFormatPr defaultColWidth="8.85546875" defaultRowHeight="15" x14ac:dyDescent="0.25"/>
  <cols>
    <col min="1" max="1" width="5.5703125" style="3" customWidth="1"/>
    <col min="2" max="2" width="20" style="3" customWidth="1"/>
    <col min="3" max="6" width="9.5703125" style="3" customWidth="1"/>
    <col min="7" max="7" width="23.14062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164</v>
      </c>
      <c r="H1" s="20" t="s">
        <v>14</v>
      </c>
    </row>
    <row r="2" spans="1:8" x14ac:dyDescent="0.25">
      <c r="A2" s="38"/>
    </row>
    <row r="3" spans="1:8" ht="33.6" customHeight="1" x14ac:dyDescent="0.25">
      <c r="A3" s="153" t="s">
        <v>17</v>
      </c>
      <c r="B3" s="153" t="s">
        <v>165</v>
      </c>
      <c r="C3" s="165" t="s">
        <v>166</v>
      </c>
      <c r="D3" s="166"/>
      <c r="E3" s="166"/>
      <c r="F3" s="167"/>
      <c r="G3" s="153" t="s">
        <v>167</v>
      </c>
    </row>
    <row r="4" spans="1:8" ht="21.95" customHeight="1" x14ac:dyDescent="0.25">
      <c r="A4" s="154"/>
      <c r="B4" s="154"/>
      <c r="C4" s="72" t="s">
        <v>168</v>
      </c>
      <c r="D4" s="48" t="s">
        <v>169</v>
      </c>
      <c r="E4" s="48" t="s">
        <v>170</v>
      </c>
      <c r="F4" s="48" t="s">
        <v>171</v>
      </c>
      <c r="G4" s="154"/>
    </row>
    <row r="5" spans="1:8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ht="76.5" x14ac:dyDescent="0.25">
      <c r="A6" s="31">
        <v>1</v>
      </c>
      <c r="B6" s="49" t="s">
        <v>172</v>
      </c>
      <c r="C6" s="119">
        <v>35.5</v>
      </c>
      <c r="D6" s="119">
        <v>55.9</v>
      </c>
      <c r="E6" s="119">
        <v>6.5</v>
      </c>
      <c r="F6" s="119">
        <v>2.2000000000000002</v>
      </c>
      <c r="G6" s="25" t="s">
        <v>765</v>
      </c>
    </row>
    <row r="7" spans="1:8" ht="102" x14ac:dyDescent="0.25">
      <c r="A7" s="31">
        <v>2</v>
      </c>
      <c r="B7" s="49" t="s">
        <v>173</v>
      </c>
      <c r="C7" s="119">
        <v>35.5</v>
      </c>
      <c r="D7" s="119">
        <v>52.7</v>
      </c>
      <c r="E7" s="119">
        <v>7.5</v>
      </c>
      <c r="F7" s="119">
        <v>4.3</v>
      </c>
      <c r="G7" s="25" t="s">
        <v>766</v>
      </c>
    </row>
    <row r="8" spans="1:8" ht="114.75" x14ac:dyDescent="0.25">
      <c r="A8" s="31">
        <v>3</v>
      </c>
      <c r="B8" s="49" t="s">
        <v>174</v>
      </c>
      <c r="C8" s="119">
        <v>33.299999999999997</v>
      </c>
      <c r="D8" s="119">
        <v>51.6</v>
      </c>
      <c r="E8" s="119">
        <v>12.9</v>
      </c>
      <c r="F8" s="119">
        <v>2.2000000000000002</v>
      </c>
      <c r="G8" s="25" t="s">
        <v>767</v>
      </c>
    </row>
    <row r="9" spans="1:8" ht="89.25" x14ac:dyDescent="0.25">
      <c r="A9" s="31">
        <v>4</v>
      </c>
      <c r="B9" s="49" t="s">
        <v>175</v>
      </c>
      <c r="C9" s="119">
        <v>37.6</v>
      </c>
      <c r="D9" s="119">
        <v>41.9</v>
      </c>
      <c r="E9" s="119">
        <v>18.3</v>
      </c>
      <c r="F9" s="119">
        <v>2.2000000000000002</v>
      </c>
      <c r="G9" s="25" t="s">
        <v>768</v>
      </c>
    </row>
    <row r="10" spans="1:8" ht="63.75" x14ac:dyDescent="0.25">
      <c r="A10" s="31">
        <v>5</v>
      </c>
      <c r="B10" s="49" t="s">
        <v>176</v>
      </c>
      <c r="C10" s="119">
        <v>26.9</v>
      </c>
      <c r="D10" s="119">
        <v>51.6</v>
      </c>
      <c r="E10" s="119">
        <v>16.100000000000001</v>
      </c>
      <c r="F10" s="119">
        <v>5.4</v>
      </c>
      <c r="G10" s="25" t="s">
        <v>769</v>
      </c>
    </row>
    <row r="11" spans="1:8" x14ac:dyDescent="0.25">
      <c r="A11" s="168" t="s">
        <v>42</v>
      </c>
      <c r="B11" s="169"/>
      <c r="C11" s="73">
        <f>SUM(C6:C10)</f>
        <v>168.8</v>
      </c>
      <c r="D11" s="73">
        <f t="shared" ref="D11:F11" si="0">SUM(D6:D10)</f>
        <v>253.7</v>
      </c>
      <c r="E11" s="73">
        <f t="shared" si="0"/>
        <v>61.300000000000004</v>
      </c>
      <c r="F11" s="73">
        <f t="shared" si="0"/>
        <v>16.299999999999997</v>
      </c>
      <c r="G11" s="74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"/>
  <sheetViews>
    <sheetView workbookViewId="0">
      <pane xSplit="1" ySplit="5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A8" sqref="A8:F17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177</v>
      </c>
      <c r="G1" s="20" t="s">
        <v>14</v>
      </c>
    </row>
    <row r="2" spans="1:7" x14ac:dyDescent="0.25">
      <c r="A2" s="38"/>
    </row>
    <row r="3" spans="1:7" x14ac:dyDescent="0.25">
      <c r="A3" s="54" t="s">
        <v>178</v>
      </c>
    </row>
    <row r="4" spans="1:7" ht="39.6" customHeight="1" x14ac:dyDescent="0.25">
      <c r="A4" s="48" t="s">
        <v>17</v>
      </c>
      <c r="B4" s="72" t="s">
        <v>46</v>
      </c>
      <c r="C4" s="48" t="s">
        <v>179</v>
      </c>
      <c r="D4" s="48" t="s">
        <v>180</v>
      </c>
      <c r="E4" s="48" t="s">
        <v>181</v>
      </c>
      <c r="F4" s="48" t="s">
        <v>163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165.75" x14ac:dyDescent="0.25">
      <c r="A6" s="31">
        <v>1</v>
      </c>
      <c r="B6" s="34" t="s">
        <v>559</v>
      </c>
      <c r="C6" s="25" t="s">
        <v>448</v>
      </c>
      <c r="D6" s="35" t="s">
        <v>750</v>
      </c>
      <c r="E6" s="25" t="s">
        <v>751</v>
      </c>
      <c r="F6" s="25">
        <v>2019</v>
      </c>
    </row>
    <row r="7" spans="1:7" ht="76.5" x14ac:dyDescent="0.25">
      <c r="A7" s="31">
        <v>2</v>
      </c>
      <c r="B7" s="34" t="s">
        <v>523</v>
      </c>
      <c r="C7" s="25" t="s">
        <v>752</v>
      </c>
      <c r="D7" s="35" t="s">
        <v>753</v>
      </c>
      <c r="E7" s="25" t="s">
        <v>754</v>
      </c>
      <c r="F7" s="25">
        <v>2019</v>
      </c>
    </row>
    <row r="8" spans="1:7" x14ac:dyDescent="0.25">
      <c r="A8" s="31" t="s">
        <v>62</v>
      </c>
      <c r="B8" s="34"/>
      <c r="C8" s="25"/>
      <c r="D8" s="35"/>
      <c r="E8" s="25"/>
      <c r="F8" s="25"/>
    </row>
  </sheetData>
  <hyperlinks>
    <hyperlink ref="G1" location="'Daftar Tabel'!A1" display="&lt;&lt;&lt; Daftar Tabel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tabSelected="1" workbookViewId="0">
      <selection activeCell="H30" sqref="H30"/>
    </sheetView>
  </sheetViews>
  <sheetFormatPr defaultRowHeight="15" x14ac:dyDescent="0.25"/>
  <cols>
    <col min="1" max="1" width="5.5703125" customWidth="1"/>
    <col min="2" max="3" width="17.85546875" customWidth="1"/>
    <col min="4" max="4" width="27.42578125" customWidth="1"/>
    <col min="5" max="7" width="17.85546875" customWidth="1"/>
    <col min="8" max="8" width="14.5703125" bestFit="1" customWidth="1"/>
  </cols>
  <sheetData>
    <row r="1" spans="1:8" x14ac:dyDescent="0.25">
      <c r="A1" s="3" t="s">
        <v>274</v>
      </c>
      <c r="B1" s="3"/>
      <c r="C1" s="3"/>
      <c r="D1" s="3"/>
      <c r="E1" s="3"/>
      <c r="F1" s="3"/>
      <c r="G1" s="3"/>
      <c r="H1" s="20" t="s">
        <v>14</v>
      </c>
    </row>
    <row r="2" spans="1:8" hidden="1" x14ac:dyDescent="0.25">
      <c r="A2" s="3"/>
      <c r="B2" s="3"/>
      <c r="C2" s="3"/>
      <c r="D2" s="3"/>
      <c r="E2" s="3"/>
      <c r="F2" s="3"/>
      <c r="G2" s="3"/>
    </row>
    <row r="3" spans="1:8" hidden="1" x14ac:dyDescent="0.25">
      <c r="A3" s="3"/>
      <c r="B3" s="3" t="s">
        <v>275</v>
      </c>
      <c r="C3" s="3"/>
      <c r="D3" s="3"/>
      <c r="E3" s="3"/>
      <c r="F3" s="3"/>
      <c r="G3" s="3"/>
    </row>
    <row r="4" spans="1:8" hidden="1" x14ac:dyDescent="0.25">
      <c r="A4" s="3"/>
      <c r="B4" s="3"/>
      <c r="C4" s="3"/>
      <c r="D4" s="3"/>
      <c r="E4" s="3"/>
      <c r="F4" s="3"/>
      <c r="G4" s="3"/>
    </row>
    <row r="5" spans="1:8" hidden="1" x14ac:dyDescent="0.25">
      <c r="A5" s="3"/>
      <c r="B5" s="3" t="s">
        <v>276</v>
      </c>
      <c r="C5" s="3"/>
      <c r="D5" s="3"/>
      <c r="E5" s="3"/>
      <c r="F5" s="3"/>
      <c r="G5" s="3"/>
    </row>
    <row r="6" spans="1:8" hidden="1" x14ac:dyDescent="0.25">
      <c r="A6" s="3"/>
      <c r="B6" s="3" t="s">
        <v>277</v>
      </c>
      <c r="C6" s="3"/>
      <c r="D6" s="3"/>
      <c r="E6" s="3"/>
      <c r="F6" s="3"/>
      <c r="G6" s="3"/>
    </row>
    <row r="7" spans="1:8" hidden="1" x14ac:dyDescent="0.25">
      <c r="A7" s="3"/>
      <c r="B7" s="3" t="s">
        <v>278</v>
      </c>
      <c r="C7" s="3"/>
      <c r="D7" s="3"/>
      <c r="E7" s="3"/>
      <c r="F7" s="3"/>
      <c r="G7" s="3"/>
    </row>
    <row r="8" spans="1:8" hidden="1" x14ac:dyDescent="0.25">
      <c r="A8" s="3"/>
      <c r="B8" s="3" t="s">
        <v>279</v>
      </c>
      <c r="C8" s="3"/>
      <c r="D8" s="3"/>
      <c r="E8" s="3"/>
      <c r="F8" s="3"/>
      <c r="G8" s="3"/>
    </row>
    <row r="9" spans="1:8" hidden="1" x14ac:dyDescent="0.25">
      <c r="A9" s="3"/>
      <c r="B9" s="3" t="s">
        <v>280</v>
      </c>
      <c r="C9" s="3"/>
      <c r="D9" s="3"/>
      <c r="E9" s="3"/>
      <c r="F9" s="3"/>
      <c r="G9" s="3"/>
    </row>
    <row r="10" spans="1:8" hidden="1" x14ac:dyDescent="0.25">
      <c r="A10" s="3"/>
      <c r="B10" s="3" t="s">
        <v>281</v>
      </c>
      <c r="C10" s="3"/>
      <c r="D10" s="3"/>
      <c r="E10" s="3"/>
      <c r="F10" s="3"/>
      <c r="G10" s="3"/>
    </row>
    <row r="11" spans="1:8" hidden="1" x14ac:dyDescent="0.25">
      <c r="A11" s="3"/>
      <c r="B11" s="3" t="s">
        <v>282</v>
      </c>
      <c r="C11" s="3"/>
      <c r="D11" s="3"/>
      <c r="E11" s="3"/>
      <c r="F11" s="3"/>
      <c r="G11" s="3"/>
    </row>
    <row r="12" spans="1:8" hidden="1" x14ac:dyDescent="0.25">
      <c r="A12" s="3"/>
      <c r="B12" s="3" t="s">
        <v>283</v>
      </c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ht="26.1" customHeight="1" x14ac:dyDescent="0.25">
      <c r="A14" s="132" t="s">
        <v>116</v>
      </c>
      <c r="B14" s="132" t="s">
        <v>284</v>
      </c>
      <c r="C14" s="132" t="s">
        <v>285</v>
      </c>
      <c r="D14" s="134" t="s">
        <v>286</v>
      </c>
      <c r="E14" s="135"/>
      <c r="F14" s="136"/>
      <c r="G14" s="132" t="s">
        <v>287</v>
      </c>
    </row>
    <row r="15" spans="1:8" x14ac:dyDescent="0.25">
      <c r="A15" s="133"/>
      <c r="B15" s="133"/>
      <c r="C15" s="133"/>
      <c r="D15" s="83" t="s">
        <v>288</v>
      </c>
      <c r="E15" s="83" t="s">
        <v>289</v>
      </c>
      <c r="F15" s="83" t="s">
        <v>290</v>
      </c>
      <c r="G15" s="133"/>
    </row>
    <row r="16" spans="1:8" x14ac:dyDescent="0.25">
      <c r="A16" s="29">
        <v>1</v>
      </c>
      <c r="B16" s="29">
        <v>2</v>
      </c>
      <c r="C16" s="29">
        <v>2</v>
      </c>
      <c r="D16" s="29">
        <v>3</v>
      </c>
      <c r="E16" s="29"/>
      <c r="F16" s="29">
        <v>4</v>
      </c>
      <c r="G16" s="29">
        <v>8</v>
      </c>
    </row>
    <row r="17" spans="1:7" ht="25.5" x14ac:dyDescent="0.25">
      <c r="A17" s="31">
        <v>1</v>
      </c>
      <c r="B17" s="35" t="s">
        <v>439</v>
      </c>
      <c r="C17" s="35" t="s">
        <v>440</v>
      </c>
      <c r="D17" s="35" t="s">
        <v>281</v>
      </c>
      <c r="E17" s="25" t="s">
        <v>441</v>
      </c>
      <c r="F17" s="116">
        <v>44649</v>
      </c>
      <c r="G17" s="25">
        <v>818</v>
      </c>
    </row>
    <row r="18" spans="1:7" ht="25.5" x14ac:dyDescent="0.25">
      <c r="A18" s="31">
        <v>2</v>
      </c>
      <c r="B18" s="35" t="s">
        <v>439</v>
      </c>
      <c r="C18" s="35" t="s">
        <v>442</v>
      </c>
      <c r="D18" s="35" t="s">
        <v>281</v>
      </c>
      <c r="E18" s="25" t="s">
        <v>443</v>
      </c>
      <c r="F18" s="116">
        <v>44690</v>
      </c>
      <c r="G18" s="25">
        <v>641</v>
      </c>
    </row>
    <row r="19" spans="1:7" ht="25.5" x14ac:dyDescent="0.25">
      <c r="A19" s="31">
        <v>3</v>
      </c>
      <c r="B19" s="35" t="s">
        <v>439</v>
      </c>
      <c r="C19" s="35" t="s">
        <v>444</v>
      </c>
      <c r="D19" s="35" t="s">
        <v>281</v>
      </c>
      <c r="E19" s="25" t="s">
        <v>445</v>
      </c>
      <c r="F19" s="116">
        <v>44669</v>
      </c>
      <c r="G19" s="25">
        <v>411</v>
      </c>
    </row>
    <row r="20" spans="1:7" ht="25.5" x14ac:dyDescent="0.25">
      <c r="A20" s="31">
        <v>4</v>
      </c>
      <c r="B20" s="35" t="s">
        <v>439</v>
      </c>
      <c r="C20" s="35" t="s">
        <v>446</v>
      </c>
      <c r="D20" s="35" t="s">
        <v>281</v>
      </c>
      <c r="E20" s="25" t="s">
        <v>447</v>
      </c>
      <c r="F20" s="116">
        <v>44641</v>
      </c>
      <c r="G20" s="25">
        <v>275</v>
      </c>
    </row>
    <row r="21" spans="1:7" x14ac:dyDescent="0.25">
      <c r="A21" s="31">
        <v>5</v>
      </c>
      <c r="B21" s="35" t="s">
        <v>439</v>
      </c>
      <c r="C21" s="35" t="s">
        <v>448</v>
      </c>
      <c r="D21" s="35" t="s">
        <v>282</v>
      </c>
      <c r="E21" s="25"/>
      <c r="F21" s="25"/>
      <c r="G21" s="25">
        <v>149</v>
      </c>
    </row>
  </sheetData>
  <mergeCells count="5">
    <mergeCell ref="A14:A15"/>
    <mergeCell ref="B14:B15"/>
    <mergeCell ref="C14:C15"/>
    <mergeCell ref="D14:F14"/>
    <mergeCell ref="G14:G15"/>
  </mergeCells>
  <dataValidations count="1">
    <dataValidation type="list" allowBlank="1" showInputMessage="1" showErrorMessage="1" sqref="D17:D21" xr:uid="{00000000-0002-0000-0200-000000000000}">
      <formula1>$B$4:$B$12</formula1>
    </dataValidation>
  </dataValidations>
  <hyperlinks>
    <hyperlink ref="H1" location="'Daftar Tabel'!A1" display="&lt;&lt;&lt; Daftar Tabel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F6" sqref="F6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182</v>
      </c>
      <c r="G1" s="20" t="s">
        <v>14</v>
      </c>
    </row>
    <row r="2" spans="1:7" x14ac:dyDescent="0.25">
      <c r="A2" s="38"/>
    </row>
    <row r="3" spans="1:7" x14ac:dyDescent="0.25">
      <c r="A3" s="54" t="s">
        <v>183</v>
      </c>
    </row>
    <row r="4" spans="1:7" ht="44.1" customHeight="1" x14ac:dyDescent="0.25">
      <c r="A4" s="48" t="s">
        <v>17</v>
      </c>
      <c r="B4" s="72" t="s">
        <v>46</v>
      </c>
      <c r="C4" s="48" t="s">
        <v>179</v>
      </c>
      <c r="D4" s="48" t="s">
        <v>180</v>
      </c>
      <c r="E4" s="48" t="s">
        <v>184</v>
      </c>
      <c r="F4" s="48" t="s">
        <v>163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1" t="s">
        <v>62</v>
      </c>
      <c r="B6" s="34"/>
      <c r="C6" s="25"/>
      <c r="D6" s="35"/>
      <c r="E6" s="25"/>
      <c r="F6" s="173" t="s">
        <v>774</v>
      </c>
    </row>
  </sheetData>
  <hyperlinks>
    <hyperlink ref="G1" location="'Daftar Tabel'!A1" display="&lt;&lt;&lt; Daftar Tabel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G15" sqref="G15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185</v>
      </c>
      <c r="G1" s="20" t="s">
        <v>14</v>
      </c>
    </row>
    <row r="2" spans="1:7" x14ac:dyDescent="0.25">
      <c r="A2" s="38"/>
    </row>
    <row r="3" spans="1:7" x14ac:dyDescent="0.25">
      <c r="A3" s="54" t="s">
        <v>186</v>
      </c>
    </row>
    <row r="4" spans="1:7" ht="39.6" customHeight="1" x14ac:dyDescent="0.25">
      <c r="A4" s="48" t="s">
        <v>17</v>
      </c>
      <c r="B4" s="72" t="s">
        <v>46</v>
      </c>
      <c r="C4" s="48" t="s">
        <v>187</v>
      </c>
      <c r="D4" s="48" t="s">
        <v>180</v>
      </c>
      <c r="E4" s="48" t="s">
        <v>181</v>
      </c>
      <c r="F4" s="48" t="s">
        <v>163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1" t="s">
        <v>62</v>
      </c>
      <c r="B6" s="34"/>
      <c r="C6" s="25"/>
      <c r="D6" s="35"/>
      <c r="E6" s="25"/>
      <c r="F6" s="173" t="s">
        <v>774</v>
      </c>
    </row>
  </sheetData>
  <hyperlinks>
    <hyperlink ref="G1" location="'Daftar Tabel'!A1" display="&lt;&lt;&lt; Daftar Tabel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L12" sqref="L12"/>
    </sheetView>
  </sheetViews>
  <sheetFormatPr defaultColWidth="8.85546875" defaultRowHeight="15" x14ac:dyDescent="0.25"/>
  <cols>
    <col min="1" max="1" width="5.5703125" style="3" customWidth="1"/>
    <col min="2" max="2" width="13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188</v>
      </c>
      <c r="G1" s="20" t="s">
        <v>14</v>
      </c>
    </row>
    <row r="2" spans="1:7" x14ac:dyDescent="0.25">
      <c r="A2" s="38"/>
    </row>
    <row r="3" spans="1:7" x14ac:dyDescent="0.25">
      <c r="A3" s="161" t="s">
        <v>17</v>
      </c>
      <c r="B3" s="161" t="s">
        <v>189</v>
      </c>
      <c r="C3" s="161" t="s">
        <v>190</v>
      </c>
      <c r="D3" s="161" t="s">
        <v>191</v>
      </c>
      <c r="E3" s="161"/>
      <c r="F3" s="161"/>
    </row>
    <row r="4" spans="1:7" x14ac:dyDescent="0.25">
      <c r="A4" s="161"/>
      <c r="B4" s="161"/>
      <c r="C4" s="161"/>
      <c r="D4" s="27" t="s">
        <v>192</v>
      </c>
      <c r="E4" s="27" t="s">
        <v>136</v>
      </c>
      <c r="F4" s="27" t="s">
        <v>193</v>
      </c>
    </row>
    <row r="5" spans="1:7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7" x14ac:dyDescent="0.25">
      <c r="A6" s="31">
        <v>1</v>
      </c>
      <c r="B6" s="31" t="s">
        <v>40</v>
      </c>
      <c r="C6" s="25">
        <v>0</v>
      </c>
      <c r="D6" s="25">
        <v>0</v>
      </c>
      <c r="E6" s="25">
        <v>0</v>
      </c>
      <c r="F6" s="25">
        <v>0</v>
      </c>
    </row>
    <row r="7" spans="1:7" x14ac:dyDescent="0.25">
      <c r="A7" s="31">
        <v>2</v>
      </c>
      <c r="B7" s="31" t="s">
        <v>41</v>
      </c>
      <c r="C7" s="25">
        <v>0</v>
      </c>
      <c r="D7" s="25">
        <v>0</v>
      </c>
      <c r="E7" s="25">
        <v>0</v>
      </c>
      <c r="F7" s="25">
        <v>0</v>
      </c>
    </row>
    <row r="8" spans="1:7" x14ac:dyDescent="0.25">
      <c r="A8" s="31">
        <v>3</v>
      </c>
      <c r="B8" s="31" t="s">
        <v>12</v>
      </c>
      <c r="C8" s="25">
        <v>0</v>
      </c>
      <c r="D8" s="25">
        <v>0</v>
      </c>
      <c r="E8" s="25">
        <v>0</v>
      </c>
      <c r="F8" s="25">
        <v>0</v>
      </c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13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A13" sqref="A13:G14"/>
    </sheetView>
  </sheetViews>
  <sheetFormatPr defaultColWidth="8.85546875" defaultRowHeight="15" x14ac:dyDescent="0.25"/>
  <cols>
    <col min="1" max="1" width="5.5703125" style="3" customWidth="1"/>
    <col min="2" max="2" width="28.85546875" style="3" customWidth="1"/>
    <col min="3" max="3" width="16.5703125" style="3" customWidth="1"/>
    <col min="4" max="6" width="7.5703125" style="3" customWidth="1"/>
    <col min="7" max="7" width="18.5703125" style="3" customWidth="1"/>
    <col min="8" max="8" width="14.5703125" style="3" bestFit="1" customWidth="1"/>
    <col min="9" max="9" width="8.85546875" style="75"/>
    <col min="10" max="16384" width="8.85546875" style="3"/>
  </cols>
  <sheetData>
    <row r="1" spans="1:9" x14ac:dyDescent="0.25">
      <c r="A1" s="38" t="s">
        <v>194</v>
      </c>
      <c r="H1" s="20" t="s">
        <v>14</v>
      </c>
    </row>
    <row r="2" spans="1:9" x14ac:dyDescent="0.25">
      <c r="A2" s="38"/>
      <c r="H2" s="56"/>
    </row>
    <row r="3" spans="1:9" hidden="1" x14ac:dyDescent="0.25">
      <c r="A3" s="38"/>
      <c r="B3" s="3" t="s">
        <v>15</v>
      </c>
      <c r="H3" s="20"/>
    </row>
    <row r="4" spans="1:9" hidden="1" x14ac:dyDescent="0.25">
      <c r="A4" s="38"/>
      <c r="H4" s="20"/>
    </row>
    <row r="5" spans="1:9" hidden="1" x14ac:dyDescent="0.25">
      <c r="A5" s="38"/>
      <c r="B5" s="3" t="s">
        <v>16</v>
      </c>
      <c r="H5" s="20"/>
    </row>
    <row r="6" spans="1:9" hidden="1" x14ac:dyDescent="0.25">
      <c r="A6" s="38"/>
    </row>
    <row r="7" spans="1:9" ht="15" customHeight="1" x14ac:dyDescent="0.25">
      <c r="A7" s="161" t="s">
        <v>17</v>
      </c>
      <c r="B7" s="161" t="s">
        <v>195</v>
      </c>
      <c r="C7" s="161" t="s">
        <v>196</v>
      </c>
      <c r="D7" s="161" t="s">
        <v>86</v>
      </c>
      <c r="E7" s="161"/>
      <c r="F7" s="161"/>
      <c r="G7" s="161" t="s">
        <v>197</v>
      </c>
    </row>
    <row r="8" spans="1:9" ht="25.5" x14ac:dyDescent="0.25">
      <c r="A8" s="161"/>
      <c r="B8" s="161"/>
      <c r="C8" s="161"/>
      <c r="D8" s="27" t="s">
        <v>198</v>
      </c>
      <c r="E8" s="27" t="s">
        <v>199</v>
      </c>
      <c r="F8" s="27" t="s">
        <v>25</v>
      </c>
      <c r="G8" s="161"/>
    </row>
    <row r="9" spans="1:9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</row>
    <row r="10" spans="1:9" x14ac:dyDescent="0.25">
      <c r="A10" s="31">
        <v>1</v>
      </c>
      <c r="B10" s="34" t="s">
        <v>771</v>
      </c>
      <c r="C10" s="34">
        <v>2019</v>
      </c>
      <c r="D10" s="25" t="s">
        <v>16</v>
      </c>
      <c r="E10" s="25"/>
      <c r="F10" s="25"/>
      <c r="G10" s="34" t="s">
        <v>770</v>
      </c>
      <c r="I10" s="3"/>
    </row>
    <row r="11" spans="1:9" ht="25.5" x14ac:dyDescent="0.25">
      <c r="A11" s="31">
        <v>2</v>
      </c>
      <c r="B11" s="34" t="s">
        <v>772</v>
      </c>
      <c r="C11" s="34">
        <v>2020</v>
      </c>
      <c r="D11" s="25" t="s">
        <v>16</v>
      </c>
      <c r="E11" s="25"/>
      <c r="F11" s="25"/>
      <c r="G11" s="34" t="s">
        <v>773</v>
      </c>
      <c r="I11" s="3"/>
    </row>
    <row r="12" spans="1:9" x14ac:dyDescent="0.25">
      <c r="A12" s="31">
        <v>3</v>
      </c>
      <c r="B12" s="34" t="s">
        <v>771</v>
      </c>
      <c r="C12" s="34">
        <v>2019</v>
      </c>
      <c r="D12" s="25" t="s">
        <v>16</v>
      </c>
      <c r="E12" s="25"/>
      <c r="F12" s="25"/>
      <c r="G12" s="34" t="s">
        <v>770</v>
      </c>
      <c r="I12" s="3"/>
    </row>
    <row r="13" spans="1:9" x14ac:dyDescent="0.25">
      <c r="A13" s="31" t="s">
        <v>62</v>
      </c>
      <c r="B13" s="34"/>
      <c r="C13" s="34"/>
      <c r="D13" s="25"/>
      <c r="E13" s="25"/>
      <c r="F13" s="25"/>
      <c r="G13" s="34"/>
      <c r="I13" s="3"/>
    </row>
  </sheetData>
  <mergeCells count="5">
    <mergeCell ref="A7:A8"/>
    <mergeCell ref="B7:B8"/>
    <mergeCell ref="C7:C8"/>
    <mergeCell ref="D7:F7"/>
    <mergeCell ref="G7:G8"/>
  </mergeCells>
  <conditionalFormatting sqref="D10:F10">
    <cfRule type="duplicateValues" dxfId="11" priority="6"/>
  </conditionalFormatting>
  <conditionalFormatting sqref="D11:F11">
    <cfRule type="duplicateValues" dxfId="10" priority="5"/>
  </conditionalFormatting>
  <conditionalFormatting sqref="D12:F12">
    <cfRule type="duplicateValues" dxfId="9" priority="4"/>
  </conditionalFormatting>
  <conditionalFormatting sqref="D13:F13">
    <cfRule type="duplicateValues" dxfId="6" priority="1"/>
  </conditionalFormatting>
  <dataValidations count="1">
    <dataValidation type="list" allowBlank="1" showInputMessage="1" showErrorMessage="1" sqref="D10:F13" xr:uid="{00000000-0002-0000-2000-000000000000}">
      <formula1>$B$4:$B$5</formula1>
    </dataValidation>
  </dataValidations>
  <hyperlinks>
    <hyperlink ref="H1" location="'Daftar Tabel'!A1" display="&lt;&lt;&lt; Daftar Tabel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15"/>
  <sheetViews>
    <sheetView workbookViewId="0">
      <pane xSplit="1" ySplit="10" topLeftCell="B11" activePane="bottomRight" state="frozen"/>
      <selection activeCell="L1" sqref="L1"/>
      <selection pane="topRight" activeCell="L1" sqref="L1"/>
      <selection pane="bottomLeft" activeCell="L1" sqref="L1"/>
      <selection pane="bottomRight" activeCell="A15" sqref="A15:G15"/>
    </sheetView>
  </sheetViews>
  <sheetFormatPr defaultColWidth="8.85546875" defaultRowHeight="15" x14ac:dyDescent="0.25"/>
  <cols>
    <col min="1" max="1" width="5.5703125" style="3" customWidth="1"/>
    <col min="2" max="2" width="28.85546875" style="3" customWidth="1"/>
    <col min="3" max="3" width="16.5703125" style="3" customWidth="1"/>
    <col min="4" max="6" width="7.5703125" style="3" customWidth="1"/>
    <col min="7" max="7" width="18.5703125" style="3" customWidth="1"/>
    <col min="8" max="8" width="14.5703125" style="3" bestFit="1" customWidth="1"/>
    <col min="9" max="9" width="8.85546875" style="75"/>
    <col min="10" max="16384" width="8.85546875" style="3"/>
  </cols>
  <sheetData>
    <row r="1" spans="1:9" x14ac:dyDescent="0.25">
      <c r="A1" s="38" t="s">
        <v>200</v>
      </c>
      <c r="H1" s="20" t="s">
        <v>14</v>
      </c>
    </row>
    <row r="2" spans="1:9" x14ac:dyDescent="0.25">
      <c r="A2" s="38"/>
      <c r="H2" s="75"/>
    </row>
    <row r="3" spans="1:9" x14ac:dyDescent="0.25">
      <c r="A3" s="54" t="s">
        <v>201</v>
      </c>
      <c r="H3" s="56"/>
    </row>
    <row r="4" spans="1:9" hidden="1" x14ac:dyDescent="0.25">
      <c r="A4" s="38"/>
      <c r="B4" s="3" t="s">
        <v>15</v>
      </c>
      <c r="H4" s="20"/>
    </row>
    <row r="5" spans="1:9" hidden="1" x14ac:dyDescent="0.25">
      <c r="A5" s="38"/>
      <c r="H5" s="20"/>
    </row>
    <row r="6" spans="1:9" hidden="1" x14ac:dyDescent="0.25">
      <c r="A6" s="38"/>
      <c r="B6" s="3" t="s">
        <v>16</v>
      </c>
      <c r="H6" s="20"/>
    </row>
    <row r="7" spans="1:9" hidden="1" x14ac:dyDescent="0.25">
      <c r="A7" s="38"/>
    </row>
    <row r="8" spans="1:9" ht="15" customHeight="1" x14ac:dyDescent="0.25">
      <c r="A8" s="161" t="s">
        <v>17</v>
      </c>
      <c r="B8" s="161" t="s">
        <v>195</v>
      </c>
      <c r="C8" s="161" t="s">
        <v>196</v>
      </c>
      <c r="D8" s="161" t="s">
        <v>86</v>
      </c>
      <c r="E8" s="161"/>
      <c r="F8" s="161"/>
      <c r="G8" s="161" t="s">
        <v>197</v>
      </c>
    </row>
    <row r="9" spans="1:9" ht="25.5" x14ac:dyDescent="0.25">
      <c r="A9" s="161"/>
      <c r="B9" s="161"/>
      <c r="C9" s="161"/>
      <c r="D9" s="27" t="s">
        <v>198</v>
      </c>
      <c r="E9" s="27" t="s">
        <v>199</v>
      </c>
      <c r="F9" s="27" t="s">
        <v>25</v>
      </c>
      <c r="G9" s="161"/>
    </row>
    <row r="10" spans="1:9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</row>
    <row r="11" spans="1:9" ht="25.5" x14ac:dyDescent="0.25">
      <c r="A11" s="31">
        <v>1</v>
      </c>
      <c r="B11" s="34" t="s">
        <v>755</v>
      </c>
      <c r="C11" s="34">
        <v>2018</v>
      </c>
      <c r="D11" s="25" t="s">
        <v>16</v>
      </c>
      <c r="E11" s="25"/>
      <c r="F11" s="25"/>
      <c r="G11" s="34" t="s">
        <v>756</v>
      </c>
      <c r="I11" s="3"/>
    </row>
    <row r="12" spans="1:9" ht="38.25" x14ac:dyDescent="0.25">
      <c r="A12" s="31">
        <v>2</v>
      </c>
      <c r="B12" s="34" t="s">
        <v>757</v>
      </c>
      <c r="C12" s="34">
        <v>2019</v>
      </c>
      <c r="D12" s="25" t="s">
        <v>16</v>
      </c>
      <c r="E12" s="25"/>
      <c r="F12" s="25"/>
      <c r="G12" s="34" t="s">
        <v>758</v>
      </c>
      <c r="I12" s="3"/>
    </row>
    <row r="13" spans="1:9" ht="25.5" x14ac:dyDescent="0.25">
      <c r="A13" s="31">
        <v>3</v>
      </c>
      <c r="B13" s="34" t="s">
        <v>759</v>
      </c>
      <c r="C13" s="34">
        <v>2019</v>
      </c>
      <c r="D13" s="25" t="s">
        <v>16</v>
      </c>
      <c r="E13" s="25"/>
      <c r="F13" s="25"/>
      <c r="G13" s="34" t="s">
        <v>760</v>
      </c>
      <c r="I13" s="3"/>
    </row>
    <row r="14" spans="1:9" x14ac:dyDescent="0.25">
      <c r="A14" s="31">
        <v>4</v>
      </c>
      <c r="B14" s="34" t="s">
        <v>761</v>
      </c>
      <c r="C14" s="34">
        <v>2019</v>
      </c>
      <c r="D14" s="25" t="s">
        <v>16</v>
      </c>
      <c r="E14" s="25"/>
      <c r="F14" s="25"/>
      <c r="G14" s="34" t="s">
        <v>762</v>
      </c>
      <c r="I14" s="3"/>
    </row>
    <row r="15" spans="1:9" x14ac:dyDescent="0.25">
      <c r="A15" s="31" t="s">
        <v>62</v>
      </c>
      <c r="B15" s="34"/>
      <c r="C15" s="34"/>
      <c r="D15" s="25"/>
      <c r="E15" s="25"/>
      <c r="F15" s="25"/>
      <c r="G15" s="34"/>
      <c r="I15" s="3"/>
    </row>
  </sheetData>
  <mergeCells count="5">
    <mergeCell ref="A8:A9"/>
    <mergeCell ref="B8:B9"/>
    <mergeCell ref="C8:C9"/>
    <mergeCell ref="D8:F8"/>
    <mergeCell ref="G8:G9"/>
  </mergeCells>
  <conditionalFormatting sqref="D11:F11">
    <cfRule type="duplicateValues" dxfId="5" priority="6"/>
  </conditionalFormatting>
  <conditionalFormatting sqref="D12:F12">
    <cfRule type="duplicateValues" dxfId="4" priority="5"/>
  </conditionalFormatting>
  <conditionalFormatting sqref="D13:F13">
    <cfRule type="duplicateValues" dxfId="3" priority="4"/>
  </conditionalFormatting>
  <conditionalFormatting sqref="D14:F14">
    <cfRule type="duplicateValues" dxfId="2" priority="3"/>
  </conditionalFormatting>
  <conditionalFormatting sqref="D15:F15">
    <cfRule type="duplicateValues" dxfId="0" priority="1"/>
  </conditionalFormatting>
  <dataValidations count="1">
    <dataValidation type="list" allowBlank="1" showInputMessage="1" showErrorMessage="1" sqref="D11:F15" xr:uid="{00000000-0002-0000-2100-000000000000}">
      <formula1>$B$5:$B$6</formula1>
    </dataValidation>
  </dataValidations>
  <hyperlinks>
    <hyperlink ref="H1" location="'Daftar Tabel'!A1" display="&lt;&lt;&lt; Daftar Tabel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6"/>
  <sheetViews>
    <sheetView workbookViewId="0">
      <pane ySplit="2" topLeftCell="A27" activePane="bottomLeft" state="frozen"/>
      <selection activeCell="L1" sqref="L1"/>
      <selection pane="bottomLeft" activeCell="I36" sqref="I36:K36"/>
    </sheetView>
  </sheetViews>
  <sheetFormatPr defaultColWidth="8.85546875" defaultRowHeight="15" x14ac:dyDescent="0.25"/>
  <cols>
    <col min="1" max="10" width="10.5703125" style="3" customWidth="1"/>
    <col min="11" max="11" width="10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8" t="s">
        <v>202</v>
      </c>
      <c r="B1" s="38"/>
      <c r="L1" s="20" t="s">
        <v>14</v>
      </c>
    </row>
    <row r="2" spans="1:12" x14ac:dyDescent="0.25">
      <c r="A2" s="38"/>
      <c r="B2" s="38"/>
    </row>
    <row r="3" spans="1:12" x14ac:dyDescent="0.25">
      <c r="A3" s="54" t="s">
        <v>203</v>
      </c>
      <c r="B3" s="38"/>
    </row>
    <row r="4" spans="1:12" ht="29.45" customHeight="1" x14ac:dyDescent="0.25">
      <c r="A4" s="161" t="s">
        <v>204</v>
      </c>
      <c r="B4" s="161" t="s">
        <v>205</v>
      </c>
      <c r="C4" s="161" t="s">
        <v>206</v>
      </c>
      <c r="D4" s="161"/>
      <c r="E4" s="161"/>
      <c r="F4" s="161"/>
      <c r="G4" s="161"/>
      <c r="H4" s="161" t="s">
        <v>207</v>
      </c>
      <c r="I4" s="161" t="s">
        <v>208</v>
      </c>
    </row>
    <row r="5" spans="1:12" x14ac:dyDescent="0.25">
      <c r="A5" s="161"/>
      <c r="B5" s="161"/>
      <c r="C5" s="27" t="s">
        <v>209</v>
      </c>
      <c r="D5" s="27" t="s">
        <v>210</v>
      </c>
      <c r="E5" s="27" t="s">
        <v>211</v>
      </c>
      <c r="F5" s="27" t="s">
        <v>212</v>
      </c>
      <c r="G5" s="27" t="s">
        <v>213</v>
      </c>
      <c r="H5" s="161"/>
      <c r="I5" s="161"/>
    </row>
    <row r="6" spans="1:12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12" x14ac:dyDescent="0.25">
      <c r="A7" s="31" t="s">
        <v>38</v>
      </c>
      <c r="B7" s="31"/>
      <c r="C7" s="76"/>
      <c r="D7" s="76"/>
      <c r="E7" s="25">
        <v>0</v>
      </c>
      <c r="F7" s="25">
        <v>0</v>
      </c>
      <c r="G7" s="25">
        <v>0</v>
      </c>
      <c r="H7" s="25">
        <v>0</v>
      </c>
      <c r="I7" s="25">
        <v>0</v>
      </c>
    </row>
    <row r="8" spans="1:12" x14ac:dyDescent="0.25">
      <c r="A8" s="31" t="s">
        <v>39</v>
      </c>
      <c r="B8" s="31"/>
      <c r="C8" s="76"/>
      <c r="D8" s="76"/>
      <c r="E8" s="76"/>
      <c r="F8" s="25">
        <v>0</v>
      </c>
      <c r="G8" s="25">
        <v>0</v>
      </c>
      <c r="H8" s="25">
        <v>0</v>
      </c>
      <c r="I8" s="25">
        <v>0</v>
      </c>
    </row>
    <row r="9" spans="1:12" x14ac:dyDescent="0.25">
      <c r="A9" s="31" t="s">
        <v>40</v>
      </c>
      <c r="B9" s="31"/>
      <c r="C9" s="76"/>
      <c r="D9" s="76"/>
      <c r="E9" s="76"/>
      <c r="F9" s="76"/>
      <c r="G9" s="25">
        <v>0</v>
      </c>
      <c r="H9" s="25">
        <v>0</v>
      </c>
      <c r="I9" s="25">
        <v>0</v>
      </c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</row>
    <row r="11" spans="1:12" x14ac:dyDescent="0.25">
      <c r="A11" s="50" t="s">
        <v>214</v>
      </c>
      <c r="B11" s="77"/>
      <c r="C11" s="77"/>
      <c r="D11" s="77"/>
      <c r="E11" s="77"/>
      <c r="F11" s="77"/>
      <c r="G11" s="77"/>
      <c r="H11" s="77"/>
      <c r="I11" s="77"/>
    </row>
    <row r="12" spans="1:12" ht="29.1" customHeight="1" x14ac:dyDescent="0.25">
      <c r="A12" s="161" t="s">
        <v>204</v>
      </c>
      <c r="B12" s="161" t="s">
        <v>205</v>
      </c>
      <c r="C12" s="161" t="s">
        <v>206</v>
      </c>
      <c r="D12" s="161"/>
      <c r="E12" s="161"/>
      <c r="F12" s="161"/>
      <c r="G12" s="161"/>
      <c r="H12" s="161"/>
      <c r="I12" s="161"/>
      <c r="J12" s="161" t="s">
        <v>215</v>
      </c>
      <c r="K12" s="161" t="s">
        <v>208</v>
      </c>
    </row>
    <row r="13" spans="1:12" x14ac:dyDescent="0.25">
      <c r="A13" s="161"/>
      <c r="B13" s="161"/>
      <c r="C13" s="27" t="s">
        <v>216</v>
      </c>
      <c r="D13" s="27" t="s">
        <v>217</v>
      </c>
      <c r="E13" s="27" t="s">
        <v>218</v>
      </c>
      <c r="F13" s="27" t="s">
        <v>219</v>
      </c>
      <c r="G13" s="27" t="s">
        <v>220</v>
      </c>
      <c r="H13" s="27" t="s">
        <v>221</v>
      </c>
      <c r="I13" s="27" t="s">
        <v>213</v>
      </c>
      <c r="J13" s="161"/>
      <c r="K13" s="161"/>
    </row>
    <row r="14" spans="1:12" x14ac:dyDescent="0.25">
      <c r="A14" s="29">
        <v>1</v>
      </c>
      <c r="B14" s="29"/>
      <c r="C14" s="29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  <c r="I14" s="29">
        <v>8</v>
      </c>
      <c r="J14" s="29">
        <v>9</v>
      </c>
      <c r="K14" s="29">
        <v>10</v>
      </c>
    </row>
    <row r="15" spans="1:12" x14ac:dyDescent="0.25">
      <c r="A15" s="31" t="s">
        <v>222</v>
      </c>
      <c r="B15" s="31">
        <v>0</v>
      </c>
      <c r="C15" s="76"/>
      <c r="D15" s="76"/>
      <c r="E15" s="76"/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pans="1:12" x14ac:dyDescent="0.25">
      <c r="A16" s="31" t="s">
        <v>223</v>
      </c>
      <c r="B16" s="31">
        <v>0</v>
      </c>
      <c r="C16" s="76"/>
      <c r="D16" s="76"/>
      <c r="E16" s="76"/>
      <c r="F16" s="76"/>
      <c r="G16" s="25">
        <v>0</v>
      </c>
      <c r="H16" s="25">
        <v>0</v>
      </c>
      <c r="I16" s="25">
        <v>0</v>
      </c>
      <c r="J16" s="25">
        <v>0</v>
      </c>
      <c r="K16" s="25">
        <v>0</v>
      </c>
    </row>
    <row r="17" spans="1:11" x14ac:dyDescent="0.25">
      <c r="A17" s="31" t="s">
        <v>38</v>
      </c>
      <c r="B17" s="31">
        <v>99</v>
      </c>
      <c r="C17" s="76"/>
      <c r="D17" s="76"/>
      <c r="E17" s="76"/>
      <c r="F17" s="76"/>
      <c r="G17" s="76"/>
      <c r="H17" s="25">
        <v>0</v>
      </c>
      <c r="I17" s="25">
        <v>0</v>
      </c>
      <c r="J17" s="25">
        <v>0</v>
      </c>
      <c r="K17" s="25">
        <v>0</v>
      </c>
    </row>
    <row r="18" spans="1:11" x14ac:dyDescent="0.25">
      <c r="A18" s="31" t="s">
        <v>39</v>
      </c>
      <c r="B18" s="31">
        <v>50</v>
      </c>
      <c r="C18" s="76"/>
      <c r="D18" s="76"/>
      <c r="E18" s="76"/>
      <c r="F18" s="76"/>
      <c r="G18" s="76"/>
      <c r="H18" s="76"/>
      <c r="I18" s="25">
        <v>0</v>
      </c>
      <c r="J18" s="25">
        <v>0</v>
      </c>
      <c r="K18" s="25">
        <v>0</v>
      </c>
    </row>
    <row r="19" spans="1:11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5">
      <c r="A20" s="50" t="s">
        <v>224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29.45" customHeight="1" x14ac:dyDescent="0.25">
      <c r="A21" s="152" t="s">
        <v>204</v>
      </c>
      <c r="B21" s="161" t="s">
        <v>205</v>
      </c>
      <c r="C21" s="152" t="s">
        <v>206</v>
      </c>
      <c r="D21" s="152"/>
      <c r="E21" s="152"/>
      <c r="F21" s="152"/>
      <c r="G21" s="153" t="s">
        <v>225</v>
      </c>
      <c r="H21" s="161" t="s">
        <v>208</v>
      </c>
      <c r="I21" s="77"/>
      <c r="J21" s="77"/>
      <c r="K21" s="77"/>
    </row>
    <row r="22" spans="1:11" x14ac:dyDescent="0.25">
      <c r="A22" s="152"/>
      <c r="B22" s="161"/>
      <c r="C22" s="27" t="s">
        <v>219</v>
      </c>
      <c r="D22" s="27" t="s">
        <v>220</v>
      </c>
      <c r="E22" s="27" t="s">
        <v>221</v>
      </c>
      <c r="F22" s="27" t="s">
        <v>213</v>
      </c>
      <c r="G22" s="154"/>
      <c r="H22" s="161"/>
      <c r="I22" s="77"/>
      <c r="J22" s="77"/>
      <c r="K22" s="77"/>
    </row>
    <row r="23" spans="1:11" x14ac:dyDescent="0.25">
      <c r="A23" s="29">
        <v>1</v>
      </c>
      <c r="B23" s="29"/>
      <c r="C23" s="29">
        <v>2</v>
      </c>
      <c r="D23" s="29">
        <v>3</v>
      </c>
      <c r="E23" s="29">
        <v>4</v>
      </c>
      <c r="F23" s="29">
        <v>5</v>
      </c>
      <c r="G23" s="29">
        <v>6</v>
      </c>
      <c r="H23" s="29">
        <v>7</v>
      </c>
      <c r="I23" s="77"/>
      <c r="J23" s="77"/>
      <c r="K23" s="77"/>
    </row>
    <row r="24" spans="1:11" x14ac:dyDescent="0.25">
      <c r="A24" s="31" t="s">
        <v>39</v>
      </c>
      <c r="B24" s="31"/>
      <c r="C24" s="76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77"/>
      <c r="J24" s="77"/>
      <c r="K24" s="77"/>
    </row>
    <row r="25" spans="1:11" x14ac:dyDescent="0.25">
      <c r="A25" s="31" t="s">
        <v>40</v>
      </c>
      <c r="B25" s="31"/>
      <c r="C25" s="76"/>
      <c r="D25" s="76"/>
      <c r="E25" s="25">
        <v>0</v>
      </c>
      <c r="F25" s="25">
        <v>0</v>
      </c>
      <c r="G25" s="25">
        <v>0</v>
      </c>
      <c r="H25" s="25">
        <v>0</v>
      </c>
      <c r="I25" s="77"/>
      <c r="J25" s="77"/>
      <c r="K25" s="77"/>
    </row>
    <row r="26" spans="1:11" x14ac:dyDescent="0.25">
      <c r="A26" s="31" t="s">
        <v>41</v>
      </c>
      <c r="B26" s="31"/>
      <c r="C26" s="76"/>
      <c r="D26" s="76"/>
      <c r="E26" s="76"/>
      <c r="F26" s="25">
        <v>0</v>
      </c>
      <c r="G26" s="25">
        <v>0</v>
      </c>
      <c r="H26" s="25">
        <v>0</v>
      </c>
      <c r="I26" s="77"/>
      <c r="J26" s="77"/>
      <c r="K26" s="77"/>
    </row>
    <row r="27" spans="1:1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5">
      <c r="A28" s="54" t="s">
        <v>226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29.1" customHeight="1" x14ac:dyDescent="0.25">
      <c r="A29" s="133" t="s">
        <v>204</v>
      </c>
      <c r="B29" s="161" t="s">
        <v>205</v>
      </c>
      <c r="C29" s="133" t="s">
        <v>206</v>
      </c>
      <c r="D29" s="133"/>
      <c r="E29" s="133"/>
      <c r="F29" s="133"/>
      <c r="G29" s="133"/>
      <c r="H29" s="133"/>
      <c r="I29" s="161"/>
      <c r="J29" s="161" t="s">
        <v>225</v>
      </c>
      <c r="K29" s="161" t="s">
        <v>208</v>
      </c>
    </row>
    <row r="30" spans="1:11" x14ac:dyDescent="0.25">
      <c r="A30" s="161"/>
      <c r="B30" s="161"/>
      <c r="C30" s="27" t="s">
        <v>216</v>
      </c>
      <c r="D30" s="27" t="s">
        <v>217</v>
      </c>
      <c r="E30" s="27" t="s">
        <v>218</v>
      </c>
      <c r="F30" s="27" t="s">
        <v>219</v>
      </c>
      <c r="G30" s="27" t="s">
        <v>220</v>
      </c>
      <c r="H30" s="27" t="s">
        <v>221</v>
      </c>
      <c r="I30" s="27" t="s">
        <v>213</v>
      </c>
      <c r="J30" s="161"/>
      <c r="K30" s="161"/>
    </row>
    <row r="31" spans="1:11" x14ac:dyDescent="0.25">
      <c r="A31" s="29">
        <v>1</v>
      </c>
      <c r="B31" s="29"/>
      <c r="C31" s="29">
        <v>2</v>
      </c>
      <c r="D31" s="29">
        <v>3</v>
      </c>
      <c r="E31" s="29">
        <v>4</v>
      </c>
      <c r="F31" s="29">
        <v>5</v>
      </c>
      <c r="G31" s="29">
        <v>6</v>
      </c>
      <c r="H31" s="29">
        <v>7</v>
      </c>
      <c r="I31" s="29">
        <v>8</v>
      </c>
      <c r="J31" s="29">
        <v>9</v>
      </c>
      <c r="K31" s="29">
        <v>10</v>
      </c>
    </row>
    <row r="32" spans="1:11" x14ac:dyDescent="0.25">
      <c r="A32" s="31" t="s">
        <v>222</v>
      </c>
      <c r="B32" s="31"/>
      <c r="C32" s="76"/>
      <c r="D32" s="76"/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</row>
    <row r="33" spans="1:11" x14ac:dyDescent="0.25">
      <c r="A33" s="31" t="s">
        <v>223</v>
      </c>
      <c r="B33" s="31"/>
      <c r="C33" s="76"/>
      <c r="D33" s="76"/>
      <c r="E33" s="76"/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</row>
    <row r="34" spans="1:11" x14ac:dyDescent="0.25">
      <c r="A34" s="31" t="s">
        <v>38</v>
      </c>
      <c r="B34" s="31"/>
      <c r="C34" s="76"/>
      <c r="D34" s="76"/>
      <c r="E34" s="76"/>
      <c r="F34" s="76"/>
      <c r="G34" s="25">
        <v>0</v>
      </c>
      <c r="H34" s="25">
        <v>0</v>
      </c>
      <c r="I34" s="25">
        <v>0</v>
      </c>
      <c r="J34" s="25">
        <v>0</v>
      </c>
      <c r="K34" s="25">
        <v>0</v>
      </c>
    </row>
    <row r="35" spans="1:11" x14ac:dyDescent="0.25">
      <c r="A35" s="31" t="s">
        <v>39</v>
      </c>
      <c r="B35" s="31"/>
      <c r="C35" s="76"/>
      <c r="D35" s="76"/>
      <c r="E35" s="76"/>
      <c r="F35" s="76"/>
      <c r="G35" s="76"/>
      <c r="H35" s="25">
        <v>0</v>
      </c>
      <c r="I35" s="25">
        <v>0</v>
      </c>
      <c r="J35" s="25">
        <v>0</v>
      </c>
      <c r="K35" s="25">
        <v>0</v>
      </c>
    </row>
    <row r="36" spans="1:11" x14ac:dyDescent="0.25">
      <c r="A36" s="31" t="s">
        <v>40</v>
      </c>
      <c r="B36" s="31"/>
      <c r="C36" s="76"/>
      <c r="D36" s="76"/>
      <c r="E36" s="76"/>
      <c r="F36" s="76"/>
      <c r="G36" s="76"/>
      <c r="H36" s="76"/>
      <c r="I36" s="25">
        <v>0</v>
      </c>
      <c r="J36" s="25">
        <v>0</v>
      </c>
      <c r="K36" s="25">
        <v>0</v>
      </c>
    </row>
  </sheetData>
  <mergeCells count="20">
    <mergeCell ref="A4:A5"/>
    <mergeCell ref="B4:B5"/>
    <mergeCell ref="C4:G4"/>
    <mergeCell ref="H4:H5"/>
    <mergeCell ref="I4:I5"/>
    <mergeCell ref="J12:J13"/>
    <mergeCell ref="K12:K13"/>
    <mergeCell ref="A21:A22"/>
    <mergeCell ref="B21:B22"/>
    <mergeCell ref="C21:F21"/>
    <mergeCell ref="G21:G22"/>
    <mergeCell ref="H21:H22"/>
    <mergeCell ref="A12:A13"/>
    <mergeCell ref="B12:B13"/>
    <mergeCell ref="C12:I12"/>
    <mergeCell ref="A29:A30"/>
    <mergeCell ref="B29:B30"/>
    <mergeCell ref="C29:I29"/>
    <mergeCell ref="J29:J30"/>
    <mergeCell ref="K29:K30"/>
  </mergeCells>
  <hyperlinks>
    <hyperlink ref="L1" location="'Daftar Tabel'!A1" display="&lt;&lt;&lt; Daftar Tabel" xr:uid="{00000000-0004-0000-22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8"/>
  <sheetViews>
    <sheetView workbookViewId="0">
      <pane ySplit="2" topLeftCell="A12" activePane="bottomLeft" state="frozen"/>
      <selection activeCell="L1" sqref="L1"/>
      <selection pane="bottomLeft" activeCell="B25" sqref="B25:F27"/>
    </sheetView>
  </sheetViews>
  <sheetFormatPr defaultColWidth="8.85546875" defaultRowHeight="15" x14ac:dyDescent="0.25"/>
  <cols>
    <col min="1" max="1" width="8.5703125" style="3" customWidth="1"/>
    <col min="2" max="7" width="13.14062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227</v>
      </c>
      <c r="B1" s="38"/>
      <c r="C1" s="38"/>
      <c r="D1" s="38"/>
      <c r="H1" s="20" t="s">
        <v>14</v>
      </c>
    </row>
    <row r="2" spans="1:8" x14ac:dyDescent="0.25">
      <c r="A2" s="38"/>
      <c r="B2" s="38"/>
      <c r="C2" s="38"/>
      <c r="D2" s="38"/>
    </row>
    <row r="3" spans="1:8" x14ac:dyDescent="0.25">
      <c r="A3" s="54" t="s">
        <v>203</v>
      </c>
      <c r="B3" s="38"/>
      <c r="C3" s="38"/>
      <c r="D3" s="38"/>
    </row>
    <row r="4" spans="1:8" ht="31.5" customHeight="1" x14ac:dyDescent="0.25">
      <c r="A4" s="161" t="s">
        <v>189</v>
      </c>
      <c r="B4" s="161" t="s">
        <v>190</v>
      </c>
      <c r="C4" s="161" t="s">
        <v>228</v>
      </c>
      <c r="D4" s="161" t="s">
        <v>229</v>
      </c>
      <c r="E4" s="161" t="s">
        <v>370</v>
      </c>
      <c r="F4" s="161"/>
      <c r="G4" s="161"/>
    </row>
    <row r="5" spans="1:8" ht="25.5" x14ac:dyDescent="0.25">
      <c r="A5" s="161"/>
      <c r="B5" s="161"/>
      <c r="C5" s="161"/>
      <c r="D5" s="161"/>
      <c r="E5" s="27" t="s">
        <v>230</v>
      </c>
      <c r="F5" s="27" t="s">
        <v>231</v>
      </c>
      <c r="G5" s="27" t="s">
        <v>232</v>
      </c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</row>
    <row r="7" spans="1:8" x14ac:dyDescent="0.25">
      <c r="A7" s="31" t="s">
        <v>38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</row>
    <row r="8" spans="1:8" x14ac:dyDescent="0.25">
      <c r="A8" s="31" t="s">
        <v>39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8" x14ac:dyDescent="0.25">
      <c r="A9" s="31" t="s">
        <v>40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8" x14ac:dyDescent="0.25">
      <c r="A10" s="33" t="s">
        <v>42</v>
      </c>
      <c r="B10" s="115">
        <f>SUM(B7:B9)</f>
        <v>0</v>
      </c>
      <c r="C10" s="115">
        <f t="shared" ref="C10:G10" si="0">SUM(C7:C9)</f>
        <v>0</v>
      </c>
      <c r="D10" s="115">
        <f t="shared" si="0"/>
        <v>0</v>
      </c>
      <c r="E10" s="115">
        <f t="shared" si="0"/>
        <v>0</v>
      </c>
      <c r="F10" s="115">
        <f t="shared" si="0"/>
        <v>0</v>
      </c>
      <c r="G10" s="115">
        <f t="shared" si="0"/>
        <v>0</v>
      </c>
    </row>
    <row r="11" spans="1:8" x14ac:dyDescent="0.25">
      <c r="A11" s="77"/>
      <c r="B11" s="77"/>
      <c r="C11" s="77"/>
      <c r="D11" s="77"/>
      <c r="E11" s="78"/>
      <c r="F11" s="78"/>
      <c r="G11" s="78"/>
    </row>
    <row r="12" spans="1:8" x14ac:dyDescent="0.25">
      <c r="A12" s="54" t="s">
        <v>233</v>
      </c>
      <c r="B12" s="38"/>
      <c r="C12" s="38"/>
      <c r="D12" s="38"/>
    </row>
    <row r="13" spans="1:8" ht="33" customHeight="1" x14ac:dyDescent="0.25">
      <c r="A13" s="161" t="s">
        <v>189</v>
      </c>
      <c r="B13" s="161" t="s">
        <v>190</v>
      </c>
      <c r="C13" s="161" t="s">
        <v>228</v>
      </c>
      <c r="D13" s="161" t="s">
        <v>370</v>
      </c>
      <c r="E13" s="161"/>
      <c r="F13" s="161"/>
    </row>
    <row r="14" spans="1:8" ht="25.5" x14ac:dyDescent="0.25">
      <c r="A14" s="161"/>
      <c r="B14" s="161"/>
      <c r="C14" s="161"/>
      <c r="D14" s="27" t="s">
        <v>234</v>
      </c>
      <c r="E14" s="27" t="s">
        <v>235</v>
      </c>
      <c r="F14" s="27" t="s">
        <v>236</v>
      </c>
    </row>
    <row r="15" spans="1:8" x14ac:dyDescent="0.25">
      <c r="A15" s="29">
        <v>1</v>
      </c>
      <c r="B15" s="29">
        <v>2</v>
      </c>
      <c r="C15" s="29">
        <v>3</v>
      </c>
      <c r="D15" s="29">
        <v>4</v>
      </c>
      <c r="E15" s="29">
        <v>5</v>
      </c>
      <c r="F15" s="29">
        <v>6</v>
      </c>
    </row>
    <row r="16" spans="1:8" x14ac:dyDescent="0.25">
      <c r="A16" s="31" t="s">
        <v>38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</row>
    <row r="17" spans="1:6" x14ac:dyDescent="0.25">
      <c r="A17" s="31" t="s">
        <v>39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 x14ac:dyDescent="0.25">
      <c r="A18" s="31" t="s">
        <v>40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</row>
    <row r="19" spans="1:6" x14ac:dyDescent="0.25">
      <c r="A19" s="33" t="s">
        <v>42</v>
      </c>
      <c r="B19" s="115">
        <f>SUM(B16:B18)</f>
        <v>0</v>
      </c>
      <c r="C19" s="115">
        <f t="shared" ref="C19:F19" si="1">SUM(C16:C18)</f>
        <v>0</v>
      </c>
      <c r="D19" s="115">
        <f t="shared" si="1"/>
        <v>0</v>
      </c>
      <c r="E19" s="115">
        <f t="shared" si="1"/>
        <v>0</v>
      </c>
      <c r="F19" s="115">
        <f t="shared" si="1"/>
        <v>0</v>
      </c>
    </row>
    <row r="21" spans="1:6" x14ac:dyDescent="0.25">
      <c r="A21" s="54" t="s">
        <v>237</v>
      </c>
      <c r="B21" s="38"/>
      <c r="C21" s="38"/>
      <c r="D21" s="38"/>
    </row>
    <row r="22" spans="1:6" ht="32.450000000000003" customHeight="1" x14ac:dyDescent="0.25">
      <c r="A22" s="161" t="s">
        <v>189</v>
      </c>
      <c r="B22" s="161" t="s">
        <v>190</v>
      </c>
      <c r="C22" s="161" t="s">
        <v>228</v>
      </c>
      <c r="D22" s="161" t="s">
        <v>370</v>
      </c>
      <c r="E22" s="161"/>
      <c r="F22" s="161"/>
    </row>
    <row r="23" spans="1:6" ht="25.5" x14ac:dyDescent="0.25">
      <c r="A23" s="161"/>
      <c r="B23" s="161"/>
      <c r="C23" s="161"/>
      <c r="D23" s="27" t="s">
        <v>230</v>
      </c>
      <c r="E23" s="27" t="s">
        <v>231</v>
      </c>
      <c r="F23" s="27" t="s">
        <v>232</v>
      </c>
    </row>
    <row r="24" spans="1:6" x14ac:dyDescent="0.25">
      <c r="A24" s="29">
        <v>1</v>
      </c>
      <c r="B24" s="29">
        <v>2</v>
      </c>
      <c r="C24" s="29">
        <v>3</v>
      </c>
      <c r="D24" s="29">
        <v>4</v>
      </c>
      <c r="E24" s="29">
        <v>5</v>
      </c>
      <c r="F24" s="29">
        <v>6</v>
      </c>
    </row>
    <row r="25" spans="1:6" x14ac:dyDescent="0.25">
      <c r="A25" s="31" t="s">
        <v>38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</row>
    <row r="26" spans="1:6" x14ac:dyDescent="0.25">
      <c r="A26" s="31" t="s">
        <v>39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</row>
    <row r="27" spans="1:6" x14ac:dyDescent="0.25">
      <c r="A27" s="31" t="s">
        <v>40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</row>
    <row r="28" spans="1:6" x14ac:dyDescent="0.25">
      <c r="A28" s="33" t="s">
        <v>42</v>
      </c>
      <c r="B28" s="115">
        <f>SUM(B25:B27)</f>
        <v>0</v>
      </c>
      <c r="C28" s="115">
        <f t="shared" ref="C28:F28" si="2">SUM(C25:C27)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</row>
  </sheetData>
  <mergeCells count="13">
    <mergeCell ref="A22:A23"/>
    <mergeCell ref="B22:B23"/>
    <mergeCell ref="C22:C23"/>
    <mergeCell ref="D22:F22"/>
    <mergeCell ref="A4:A5"/>
    <mergeCell ref="B4:B5"/>
    <mergeCell ref="C4:C5"/>
    <mergeCell ref="D4:D5"/>
    <mergeCell ref="E4:G4"/>
    <mergeCell ref="A13:A14"/>
    <mergeCell ref="B13:B14"/>
    <mergeCell ref="C13:C14"/>
    <mergeCell ref="D13:F13"/>
  </mergeCells>
  <hyperlinks>
    <hyperlink ref="H1" location="'Daftar Tabel'!A1" display="&lt;&lt;&lt; Daftar Tabel" xr:uid="{00000000-0004-0000-2300-000000000000}"/>
  </hyperlinks>
  <pageMargins left="0.7" right="0.7" top="0.75" bottom="0.75" header="0.3" footer="0.3"/>
  <pageSetup orientation="portrait" horizontalDpi="360" verticalDpi="36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0"/>
  <sheetViews>
    <sheetView workbookViewId="0">
      <pane ySplit="2" topLeftCell="A3" activePane="bottomLeft" state="frozen"/>
      <selection activeCell="L1" sqref="L1"/>
      <selection pane="bottomLeft" activeCell="B7" sqref="B7:F9"/>
    </sheetView>
  </sheetViews>
  <sheetFormatPr defaultColWidth="8.85546875" defaultRowHeight="15" x14ac:dyDescent="0.25"/>
  <cols>
    <col min="1" max="1" width="8.5703125" style="3" customWidth="1"/>
    <col min="2" max="6" width="13.140625" style="3" customWidth="1"/>
    <col min="7" max="8" width="14.5703125" style="3" bestFit="1" customWidth="1"/>
    <col min="9" max="16384" width="8.85546875" style="3"/>
  </cols>
  <sheetData>
    <row r="1" spans="1:7" x14ac:dyDescent="0.25">
      <c r="A1" s="38" t="s">
        <v>238</v>
      </c>
      <c r="B1" s="38"/>
      <c r="C1" s="38"/>
      <c r="D1" s="38"/>
      <c r="G1" s="20" t="s">
        <v>14</v>
      </c>
    </row>
    <row r="2" spans="1:7" x14ac:dyDescent="0.25">
      <c r="A2" s="38"/>
      <c r="B2" s="38"/>
      <c r="C2" s="38"/>
      <c r="D2" s="38"/>
    </row>
    <row r="3" spans="1:7" x14ac:dyDescent="0.25">
      <c r="A3" s="54" t="s">
        <v>239</v>
      </c>
      <c r="B3" s="38"/>
      <c r="C3" s="38"/>
      <c r="D3" s="38"/>
    </row>
    <row r="4" spans="1:7" ht="31.5" customHeight="1" x14ac:dyDescent="0.25">
      <c r="A4" s="161" t="s">
        <v>189</v>
      </c>
      <c r="B4" s="161" t="s">
        <v>190</v>
      </c>
      <c r="C4" s="161" t="s">
        <v>228</v>
      </c>
      <c r="D4" s="161" t="s">
        <v>371</v>
      </c>
      <c r="E4" s="161"/>
      <c r="F4" s="161"/>
    </row>
    <row r="5" spans="1:7" x14ac:dyDescent="0.25">
      <c r="A5" s="161"/>
      <c r="B5" s="161"/>
      <c r="C5" s="161"/>
      <c r="D5" s="27" t="s">
        <v>240</v>
      </c>
      <c r="E5" s="27" t="s">
        <v>241</v>
      </c>
      <c r="F5" s="27" t="s">
        <v>242</v>
      </c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5">
      <c r="A7" s="31" t="s">
        <v>38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</row>
    <row r="8" spans="1:7" x14ac:dyDescent="0.25">
      <c r="A8" s="31" t="s">
        <v>39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</row>
    <row r="9" spans="1:7" x14ac:dyDescent="0.25">
      <c r="A9" s="31" t="s">
        <v>40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</row>
    <row r="10" spans="1:7" x14ac:dyDescent="0.25">
      <c r="A10" s="33" t="s">
        <v>42</v>
      </c>
      <c r="B10" s="115">
        <f>SUM(B7:B9)</f>
        <v>0</v>
      </c>
      <c r="C10" s="115">
        <f t="shared" ref="C10:F10" si="0">SUM(C7:C9)</f>
        <v>0</v>
      </c>
      <c r="D10" s="115">
        <f t="shared" si="0"/>
        <v>0</v>
      </c>
      <c r="E10" s="115">
        <f t="shared" si="0"/>
        <v>0</v>
      </c>
      <c r="F10" s="115">
        <f t="shared" si="0"/>
        <v>0</v>
      </c>
      <c r="G10" s="78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:F9"/>
    </sheetView>
  </sheetViews>
  <sheetFormatPr defaultColWidth="8.85546875" defaultRowHeight="15" x14ac:dyDescent="0.25"/>
  <cols>
    <col min="1" max="1" width="9" style="3" customWidth="1"/>
    <col min="2" max="3" width="12.5703125" style="3" customWidth="1"/>
    <col min="4" max="6" width="17.8554687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243</v>
      </c>
      <c r="G1" s="20" t="s">
        <v>14</v>
      </c>
    </row>
    <row r="2" spans="1:7" x14ac:dyDescent="0.25">
      <c r="A2" s="38"/>
    </row>
    <row r="3" spans="1:7" x14ac:dyDescent="0.25">
      <c r="A3" s="50" t="s">
        <v>201</v>
      </c>
    </row>
    <row r="4" spans="1:7" ht="45.6" customHeight="1" x14ac:dyDescent="0.25">
      <c r="A4" s="161" t="s">
        <v>189</v>
      </c>
      <c r="B4" s="161" t="s">
        <v>190</v>
      </c>
      <c r="C4" s="161" t="s">
        <v>228</v>
      </c>
      <c r="D4" s="161" t="s">
        <v>369</v>
      </c>
      <c r="E4" s="161"/>
      <c r="F4" s="161"/>
    </row>
    <row r="5" spans="1:7" ht="38.25" x14ac:dyDescent="0.25">
      <c r="A5" s="161"/>
      <c r="B5" s="161"/>
      <c r="C5" s="161"/>
      <c r="D5" s="27" t="s">
        <v>244</v>
      </c>
      <c r="E5" s="27" t="s">
        <v>245</v>
      </c>
      <c r="F5" s="27" t="s">
        <v>246</v>
      </c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5">
      <c r="A7" s="31" t="s">
        <v>38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</row>
    <row r="8" spans="1:7" x14ac:dyDescent="0.25">
      <c r="A8" s="31" t="s">
        <v>39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</row>
    <row r="9" spans="1:7" x14ac:dyDescent="0.25">
      <c r="A9" s="31" t="s">
        <v>40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</row>
    <row r="10" spans="1:7" x14ac:dyDescent="0.25">
      <c r="A10" s="33" t="s">
        <v>42</v>
      </c>
      <c r="B10" s="115">
        <f>SUM(B7:B9)</f>
        <v>0</v>
      </c>
      <c r="C10" s="115">
        <f t="shared" ref="C10:F10" si="0">SUM(C7:C9)</f>
        <v>0</v>
      </c>
      <c r="D10" s="115">
        <f t="shared" si="0"/>
        <v>0</v>
      </c>
      <c r="E10" s="115">
        <f t="shared" si="0"/>
        <v>0</v>
      </c>
      <c r="F10" s="115">
        <f t="shared" si="0"/>
        <v>0</v>
      </c>
    </row>
    <row r="11" spans="1:7" x14ac:dyDescent="0.25">
      <c r="A11" s="77"/>
      <c r="B11" s="78"/>
      <c r="C11" s="77"/>
      <c r="D11" s="77"/>
      <c r="E11" s="77"/>
      <c r="F11" s="77"/>
    </row>
    <row r="12" spans="1:7" x14ac:dyDescent="0.25">
      <c r="A12" s="41"/>
    </row>
    <row r="14" spans="1:7" x14ac:dyDescent="0.25">
      <c r="A14" s="63"/>
    </row>
    <row r="15" spans="1:7" x14ac:dyDescent="0.25">
      <c r="A15" s="63"/>
    </row>
    <row r="16" spans="1:7" x14ac:dyDescent="0.25">
      <c r="A16" s="63"/>
    </row>
    <row r="17" spans="1:1" x14ac:dyDescent="0.25">
      <c r="A17" s="63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0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:C9"/>
    </sheetView>
  </sheetViews>
  <sheetFormatPr defaultColWidth="8.85546875" defaultRowHeight="15" x14ac:dyDescent="0.25"/>
  <cols>
    <col min="1" max="3" width="18.5703125" style="3" customWidth="1"/>
    <col min="4" max="4" width="14.5703125" style="3" bestFit="1" customWidth="1"/>
    <col min="5" max="16384" width="8.85546875" style="3"/>
  </cols>
  <sheetData>
    <row r="1" spans="1:4" x14ac:dyDescent="0.25">
      <c r="A1" s="38" t="s">
        <v>247</v>
      </c>
      <c r="D1" s="20" t="s">
        <v>14</v>
      </c>
    </row>
    <row r="2" spans="1:4" x14ac:dyDescent="0.25">
      <c r="A2" s="38"/>
    </row>
    <row r="3" spans="1:4" x14ac:dyDescent="0.25">
      <c r="A3" s="54" t="s">
        <v>239</v>
      </c>
    </row>
    <row r="4" spans="1:4" ht="24.6" customHeight="1" x14ac:dyDescent="0.25">
      <c r="A4" s="161" t="s">
        <v>189</v>
      </c>
      <c r="B4" s="161" t="s">
        <v>190</v>
      </c>
      <c r="C4" s="161" t="s">
        <v>248</v>
      </c>
    </row>
    <row r="5" spans="1:4" ht="24.6" customHeight="1" x14ac:dyDescent="0.25">
      <c r="A5" s="161"/>
      <c r="B5" s="161"/>
      <c r="C5" s="161"/>
    </row>
    <row r="6" spans="1:4" x14ac:dyDescent="0.25">
      <c r="A6" s="29">
        <v>1</v>
      </c>
      <c r="B6" s="29">
        <v>2</v>
      </c>
      <c r="C6" s="29">
        <v>3</v>
      </c>
    </row>
    <row r="7" spans="1:4" x14ac:dyDescent="0.25">
      <c r="A7" s="31" t="s">
        <v>38</v>
      </c>
      <c r="B7" s="25">
        <v>0</v>
      </c>
      <c r="C7" s="25">
        <v>0</v>
      </c>
    </row>
    <row r="8" spans="1:4" x14ac:dyDescent="0.25">
      <c r="A8" s="31" t="s">
        <v>39</v>
      </c>
      <c r="B8" s="25">
        <v>0</v>
      </c>
      <c r="C8" s="25">
        <v>0</v>
      </c>
    </row>
    <row r="9" spans="1:4" x14ac:dyDescent="0.25">
      <c r="A9" s="31" t="s">
        <v>40</v>
      </c>
      <c r="B9" s="25">
        <v>0</v>
      </c>
      <c r="C9" s="25">
        <v>0</v>
      </c>
    </row>
    <row r="10" spans="1:4" x14ac:dyDescent="0.25">
      <c r="A10" s="33" t="s">
        <v>42</v>
      </c>
      <c r="B10" s="33">
        <f>SUM(B7:B9)</f>
        <v>0</v>
      </c>
      <c r="C10" s="33">
        <f>SUM(C7:C9)</f>
        <v>0</v>
      </c>
    </row>
  </sheetData>
  <mergeCells count="3">
    <mergeCell ref="A4:A5"/>
    <mergeCell ref="B4:B5"/>
    <mergeCell ref="C4:C5"/>
  </mergeCells>
  <hyperlinks>
    <hyperlink ref="D1" location="'Daftar Tabel'!A1" display="&lt;&lt;&lt; Daftar Tabel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workbookViewId="0">
      <pane ySplit="11" topLeftCell="A12" activePane="bottomLeft" state="frozen"/>
      <selection activeCell="A3" sqref="A3:XFD3"/>
      <selection pane="bottomLeft" activeCell="D27" sqref="D27"/>
    </sheetView>
  </sheetViews>
  <sheetFormatPr defaultColWidth="8.85546875" defaultRowHeight="15" x14ac:dyDescent="0.25"/>
  <cols>
    <col min="1" max="1" width="5.8554687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13</v>
      </c>
      <c r="K1" s="20" t="s">
        <v>14</v>
      </c>
    </row>
    <row r="3" spans="1:11" x14ac:dyDescent="0.25">
      <c r="A3" s="3" t="s">
        <v>351</v>
      </c>
    </row>
    <row r="4" spans="1:11" hidden="1" x14ac:dyDescent="0.25"/>
    <row r="5" spans="1:11" hidden="1" x14ac:dyDescent="0.25">
      <c r="B5" s="3" t="s">
        <v>15</v>
      </c>
    </row>
    <row r="6" spans="1:11" hidden="1" x14ac:dyDescent="0.25"/>
    <row r="7" spans="1:11" hidden="1" x14ac:dyDescent="0.25">
      <c r="B7" s="3" t="s">
        <v>16</v>
      </c>
    </row>
    <row r="8" spans="1:11" hidden="1" x14ac:dyDescent="0.25"/>
    <row r="9" spans="1:11" ht="23.1" customHeight="1" x14ac:dyDescent="0.25">
      <c r="A9" s="139" t="s">
        <v>17</v>
      </c>
      <c r="B9" s="139" t="s">
        <v>18</v>
      </c>
      <c r="C9" s="139" t="s">
        <v>19</v>
      </c>
      <c r="D9" s="139"/>
      <c r="E9" s="139"/>
      <c r="F9" s="139" t="s">
        <v>20</v>
      </c>
      <c r="G9" s="139" t="s">
        <v>21</v>
      </c>
      <c r="H9" s="139" t="s">
        <v>22</v>
      </c>
      <c r="I9" s="139" t="s">
        <v>23</v>
      </c>
      <c r="J9" s="137" t="s">
        <v>24</v>
      </c>
    </row>
    <row r="10" spans="1:11" ht="38.450000000000003" customHeight="1" x14ac:dyDescent="0.25">
      <c r="A10" s="139"/>
      <c r="B10" s="139"/>
      <c r="C10" s="21" t="s">
        <v>25</v>
      </c>
      <c r="D10" s="21" t="s">
        <v>26</v>
      </c>
      <c r="E10" s="21" t="s">
        <v>27</v>
      </c>
      <c r="F10" s="139"/>
      <c r="G10" s="139"/>
      <c r="H10" s="139"/>
      <c r="I10" s="139"/>
      <c r="J10" s="138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105" x14ac:dyDescent="0.25">
      <c r="A12" s="23">
        <v>1</v>
      </c>
      <c r="B12" s="24" t="s">
        <v>449</v>
      </c>
      <c r="C12" s="25"/>
      <c r="D12" s="25" t="s">
        <v>16</v>
      </c>
      <c r="E12" s="25"/>
      <c r="F12" s="24" t="s">
        <v>450</v>
      </c>
      <c r="G12" s="24" t="s">
        <v>451</v>
      </c>
      <c r="H12" s="24" t="s">
        <v>452</v>
      </c>
      <c r="I12" s="24" t="s">
        <v>453</v>
      </c>
      <c r="J12" s="26">
        <v>2016</v>
      </c>
    </row>
    <row r="13" spans="1:11" ht="120" x14ac:dyDescent="0.25">
      <c r="A13" s="23">
        <v>2</v>
      </c>
      <c r="B13" s="24" t="s">
        <v>454</v>
      </c>
      <c r="C13" s="25"/>
      <c r="D13" s="25" t="s">
        <v>16</v>
      </c>
      <c r="E13" s="25"/>
      <c r="F13" s="24" t="s">
        <v>455</v>
      </c>
      <c r="G13" s="24" t="s">
        <v>456</v>
      </c>
      <c r="H13" s="24" t="s">
        <v>457</v>
      </c>
      <c r="I13" s="24" t="s">
        <v>453</v>
      </c>
      <c r="J13" s="26">
        <v>2020</v>
      </c>
    </row>
    <row r="14" spans="1:11" ht="75" x14ac:dyDescent="0.25">
      <c r="A14" s="23">
        <v>3</v>
      </c>
      <c r="B14" s="24" t="s">
        <v>454</v>
      </c>
      <c r="C14" s="25"/>
      <c r="D14" s="25" t="s">
        <v>16</v>
      </c>
      <c r="E14" s="25"/>
      <c r="F14" s="24" t="s">
        <v>458</v>
      </c>
      <c r="G14" s="24" t="s">
        <v>459</v>
      </c>
      <c r="H14" s="24" t="s">
        <v>460</v>
      </c>
      <c r="I14" s="24" t="s">
        <v>461</v>
      </c>
      <c r="J14" s="26">
        <v>2024</v>
      </c>
    </row>
    <row r="15" spans="1:11" ht="135" x14ac:dyDescent="0.25">
      <c r="A15" s="23">
        <v>4</v>
      </c>
      <c r="B15" s="24" t="s">
        <v>462</v>
      </c>
      <c r="C15" s="25"/>
      <c r="D15" s="25" t="s">
        <v>16</v>
      </c>
      <c r="E15" s="25"/>
      <c r="F15" s="24" t="s">
        <v>463</v>
      </c>
      <c r="G15" s="24" t="s">
        <v>464</v>
      </c>
      <c r="H15" s="24" t="s">
        <v>465</v>
      </c>
      <c r="I15" s="24" t="s">
        <v>453</v>
      </c>
      <c r="J15" s="26">
        <v>2024</v>
      </c>
    </row>
    <row r="16" spans="1:11" ht="120" x14ac:dyDescent="0.25">
      <c r="A16" s="23">
        <v>5</v>
      </c>
      <c r="B16" s="24" t="s">
        <v>466</v>
      </c>
      <c r="C16" s="25"/>
      <c r="D16" s="25" t="s">
        <v>16</v>
      </c>
      <c r="E16" s="25"/>
      <c r="F16" s="24" t="s">
        <v>154</v>
      </c>
      <c r="G16" s="24" t="s">
        <v>467</v>
      </c>
      <c r="H16" s="24"/>
      <c r="I16" s="24" t="s">
        <v>453</v>
      </c>
      <c r="J16" s="26"/>
    </row>
    <row r="17" spans="1:11" x14ac:dyDescent="0.25">
      <c r="A17" s="23">
        <v>6</v>
      </c>
      <c r="B17" s="24" t="s">
        <v>468</v>
      </c>
      <c r="C17" s="25"/>
      <c r="D17" s="25" t="s">
        <v>16</v>
      </c>
      <c r="E17" s="25"/>
      <c r="F17" s="24" t="s">
        <v>154</v>
      </c>
      <c r="G17" s="24"/>
      <c r="H17" s="24"/>
      <c r="I17" s="24" t="s">
        <v>461</v>
      </c>
      <c r="J17" s="26">
        <v>2024</v>
      </c>
    </row>
    <row r="18" spans="1:11" ht="135" x14ac:dyDescent="0.25">
      <c r="A18" s="23">
        <v>7</v>
      </c>
      <c r="B18" s="24" t="s">
        <v>469</v>
      </c>
      <c r="C18" s="25"/>
      <c r="D18" s="25"/>
      <c r="E18" s="25" t="s">
        <v>16</v>
      </c>
      <c r="F18" s="24" t="s">
        <v>154</v>
      </c>
      <c r="G18" s="24" t="s">
        <v>470</v>
      </c>
      <c r="H18" s="24" t="s">
        <v>471</v>
      </c>
      <c r="I18" s="24" t="s">
        <v>453</v>
      </c>
      <c r="J18" s="26">
        <v>2021</v>
      </c>
    </row>
    <row r="19" spans="1:11" ht="30" x14ac:dyDescent="0.25">
      <c r="A19" s="23">
        <v>8</v>
      </c>
      <c r="B19" s="24" t="s">
        <v>472</v>
      </c>
      <c r="C19" s="25"/>
      <c r="D19" s="25"/>
      <c r="E19" s="25" t="s">
        <v>16</v>
      </c>
      <c r="F19" s="24" t="s">
        <v>473</v>
      </c>
      <c r="G19" s="24" t="s">
        <v>474</v>
      </c>
      <c r="H19" s="24" t="s">
        <v>475</v>
      </c>
      <c r="I19" s="24" t="s">
        <v>453</v>
      </c>
      <c r="J19" s="26">
        <v>2024</v>
      </c>
    </row>
    <row r="20" spans="1:11" ht="60" x14ac:dyDescent="0.25">
      <c r="A20" s="23">
        <v>9</v>
      </c>
      <c r="B20" s="24" t="s">
        <v>476</v>
      </c>
      <c r="C20" s="25"/>
      <c r="D20" s="25"/>
      <c r="E20" s="25" t="s">
        <v>16</v>
      </c>
      <c r="F20" s="24" t="s">
        <v>154</v>
      </c>
      <c r="G20" s="24" t="s">
        <v>477</v>
      </c>
      <c r="H20" s="24" t="s">
        <v>475</v>
      </c>
      <c r="I20" s="24" t="s">
        <v>453</v>
      </c>
      <c r="J20" s="26">
        <v>2024</v>
      </c>
    </row>
    <row r="21" spans="1:11" ht="30" x14ac:dyDescent="0.25">
      <c r="A21" s="23">
        <v>10</v>
      </c>
      <c r="B21" s="24" t="s">
        <v>478</v>
      </c>
      <c r="C21" s="25"/>
      <c r="D21" s="25"/>
      <c r="E21" s="25" t="s">
        <v>16</v>
      </c>
      <c r="F21" s="24" t="s">
        <v>154</v>
      </c>
      <c r="G21" s="24" t="s">
        <v>479</v>
      </c>
      <c r="H21" s="24" t="s">
        <v>475</v>
      </c>
      <c r="I21" s="24" t="s">
        <v>453</v>
      </c>
      <c r="J21" s="26">
        <v>2024</v>
      </c>
      <c r="K21" s="113"/>
    </row>
    <row r="22" spans="1:11" ht="90" x14ac:dyDescent="0.25">
      <c r="A22" s="23">
        <v>11</v>
      </c>
      <c r="B22" s="24" t="s">
        <v>480</v>
      </c>
      <c r="C22" s="25"/>
      <c r="D22" s="25"/>
      <c r="E22" s="25" t="s">
        <v>16</v>
      </c>
      <c r="F22" s="24" t="s">
        <v>463</v>
      </c>
      <c r="G22" s="24" t="s">
        <v>481</v>
      </c>
      <c r="H22" s="24" t="s">
        <v>475</v>
      </c>
      <c r="I22" s="24" t="s">
        <v>453</v>
      </c>
      <c r="J22" s="26">
        <v>2024</v>
      </c>
      <c r="K22" s="113"/>
    </row>
    <row r="23" spans="1:11" ht="135" x14ac:dyDescent="0.25">
      <c r="A23" s="23">
        <v>12</v>
      </c>
      <c r="B23" s="24" t="s">
        <v>482</v>
      </c>
      <c r="C23" s="25" t="s">
        <v>16</v>
      </c>
      <c r="D23" s="25"/>
      <c r="E23" s="25"/>
      <c r="F23" s="24" t="s">
        <v>154</v>
      </c>
      <c r="G23" s="24" t="s">
        <v>464</v>
      </c>
      <c r="H23" s="24" t="s">
        <v>475</v>
      </c>
      <c r="I23" s="24" t="s">
        <v>453</v>
      </c>
      <c r="J23" s="26">
        <v>2024</v>
      </c>
      <c r="K23" s="113"/>
    </row>
    <row r="24" spans="1:11" ht="135" x14ac:dyDescent="0.25">
      <c r="A24" s="23">
        <v>13</v>
      </c>
      <c r="B24" s="24" t="s">
        <v>483</v>
      </c>
      <c r="C24" s="25" t="s">
        <v>16</v>
      </c>
      <c r="D24" s="25"/>
      <c r="E24" s="25"/>
      <c r="F24" s="24" t="s">
        <v>154</v>
      </c>
      <c r="G24" s="24" t="s">
        <v>484</v>
      </c>
      <c r="H24" s="24" t="s">
        <v>475</v>
      </c>
      <c r="I24" s="24" t="s">
        <v>453</v>
      </c>
      <c r="J24" s="26">
        <v>2024</v>
      </c>
      <c r="K24" s="113"/>
    </row>
    <row r="25" spans="1:11" x14ac:dyDescent="0.25">
      <c r="A25" s="23">
        <v>14</v>
      </c>
      <c r="B25" s="24" t="s">
        <v>485</v>
      </c>
      <c r="C25" s="25" t="s">
        <v>16</v>
      </c>
      <c r="D25" s="25"/>
      <c r="E25" s="25"/>
      <c r="F25" s="24" t="s">
        <v>154</v>
      </c>
      <c r="G25" s="24"/>
      <c r="H25" s="24" t="s">
        <v>475</v>
      </c>
      <c r="I25" s="24" t="s">
        <v>453</v>
      </c>
      <c r="J25" s="26">
        <v>2024</v>
      </c>
      <c r="K25" s="113"/>
    </row>
    <row r="26" spans="1:11" ht="120" x14ac:dyDescent="0.25">
      <c r="A26" s="23">
        <v>15</v>
      </c>
      <c r="B26" s="24" t="s">
        <v>486</v>
      </c>
      <c r="C26" s="25" t="s">
        <v>16</v>
      </c>
      <c r="D26" s="25"/>
      <c r="E26" s="25"/>
      <c r="F26" s="24" t="s">
        <v>154</v>
      </c>
      <c r="G26" s="24" t="s">
        <v>487</v>
      </c>
      <c r="H26" s="24" t="s">
        <v>471</v>
      </c>
      <c r="I26" s="24" t="s">
        <v>453</v>
      </c>
      <c r="J26" s="26">
        <v>2024</v>
      </c>
      <c r="K26" s="113"/>
    </row>
    <row r="27" spans="1:11" ht="120" x14ac:dyDescent="0.25">
      <c r="A27" s="23">
        <v>16</v>
      </c>
      <c r="B27" s="24" t="s">
        <v>488</v>
      </c>
      <c r="C27" s="25"/>
      <c r="D27" s="25" t="s">
        <v>16</v>
      </c>
      <c r="E27" s="25"/>
      <c r="F27" s="24" t="s">
        <v>154</v>
      </c>
      <c r="G27" s="24" t="s">
        <v>487</v>
      </c>
      <c r="H27" s="24" t="s">
        <v>475</v>
      </c>
      <c r="I27" s="24" t="s">
        <v>453</v>
      </c>
      <c r="J27" s="26">
        <v>2024</v>
      </c>
      <c r="K27" s="113"/>
    </row>
    <row r="28" spans="1:11" ht="120" x14ac:dyDescent="0.25">
      <c r="A28" s="23">
        <v>17</v>
      </c>
      <c r="B28" s="24" t="s">
        <v>489</v>
      </c>
      <c r="C28" s="25"/>
      <c r="D28" s="25" t="s">
        <v>16</v>
      </c>
      <c r="E28" s="25"/>
      <c r="F28" s="24" t="s">
        <v>154</v>
      </c>
      <c r="G28" s="24" t="s">
        <v>487</v>
      </c>
      <c r="H28" s="24" t="s">
        <v>475</v>
      </c>
      <c r="I28" s="24" t="s">
        <v>453</v>
      </c>
      <c r="J28" s="26">
        <v>2024</v>
      </c>
      <c r="K28" s="113"/>
    </row>
    <row r="29" spans="1:11" x14ac:dyDescent="0.25">
      <c r="A29" s="23" t="s">
        <v>62</v>
      </c>
      <c r="B29" s="24"/>
      <c r="C29" s="25"/>
      <c r="D29" s="25"/>
      <c r="E29" s="25"/>
      <c r="F29" s="24"/>
      <c r="G29" s="24"/>
      <c r="H29" s="24"/>
      <c r="I29" s="24"/>
      <c r="J29" s="26"/>
    </row>
  </sheetData>
  <mergeCells count="8">
    <mergeCell ref="J9:J10"/>
    <mergeCell ref="I9:I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51" priority="19"/>
  </conditionalFormatting>
  <conditionalFormatting sqref="C13:E13">
    <cfRule type="duplicateValues" dxfId="50" priority="18"/>
  </conditionalFormatting>
  <conditionalFormatting sqref="C14:E14">
    <cfRule type="duplicateValues" dxfId="49" priority="17"/>
  </conditionalFormatting>
  <conditionalFormatting sqref="C15:E15">
    <cfRule type="duplicateValues" dxfId="48" priority="16"/>
  </conditionalFormatting>
  <conditionalFormatting sqref="C29:E29">
    <cfRule type="duplicateValues" dxfId="47" priority="14"/>
  </conditionalFormatting>
  <conditionalFormatting sqref="C16:E16">
    <cfRule type="duplicateValues" dxfId="46" priority="13"/>
  </conditionalFormatting>
  <conditionalFormatting sqref="C17:E17">
    <cfRule type="duplicateValues" dxfId="45" priority="12"/>
  </conditionalFormatting>
  <conditionalFormatting sqref="C20:E20">
    <cfRule type="duplicateValues" dxfId="44" priority="10"/>
  </conditionalFormatting>
  <conditionalFormatting sqref="C19:E19">
    <cfRule type="duplicateValues" dxfId="43" priority="9"/>
  </conditionalFormatting>
  <conditionalFormatting sqref="C18:E18">
    <cfRule type="duplicateValues" dxfId="42" priority="8"/>
  </conditionalFormatting>
  <conditionalFormatting sqref="C28:E28 C21:D22 D23:E26 C27 E27">
    <cfRule type="duplicateValues" dxfId="41" priority="20"/>
  </conditionalFormatting>
  <conditionalFormatting sqref="E21">
    <cfRule type="duplicateValues" dxfId="40" priority="7"/>
  </conditionalFormatting>
  <conditionalFormatting sqref="E22">
    <cfRule type="duplicateValues" dxfId="39" priority="6"/>
  </conditionalFormatting>
  <conditionalFormatting sqref="C23">
    <cfRule type="duplicateValues" dxfId="38" priority="5"/>
  </conditionalFormatting>
  <conditionalFormatting sqref="C24">
    <cfRule type="duplicateValues" dxfId="37" priority="4"/>
  </conditionalFormatting>
  <conditionalFormatting sqref="C25">
    <cfRule type="duplicateValues" dxfId="36" priority="3"/>
  </conditionalFormatting>
  <conditionalFormatting sqref="C26">
    <cfRule type="duplicateValues" dxfId="35" priority="2"/>
  </conditionalFormatting>
  <conditionalFormatting sqref="D27">
    <cfRule type="duplicateValues" dxfId="34" priority="1"/>
  </conditionalFormatting>
  <dataValidations count="1">
    <dataValidation type="list" allowBlank="1" showInputMessage="1" showErrorMessage="1" sqref="C12:E29" xr:uid="{00000000-0002-0000-0300-000000000000}">
      <formula1>$B$6:$B$7</formula1>
    </dataValidation>
  </dataValidations>
  <hyperlinks>
    <hyperlink ref="K1" location="'Daftar Tabel'!A1" display="&lt;&lt;&lt; Daftar Tabel" xr:uid="{00000000-0004-0000-0300-000000000000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4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7" sqref="C7:G13"/>
    </sheetView>
  </sheetViews>
  <sheetFormatPr defaultColWidth="8.85546875" defaultRowHeight="15" x14ac:dyDescent="0.25"/>
  <cols>
    <col min="1" max="1" width="5.5703125" style="3" customWidth="1"/>
    <col min="2" max="2" width="28.5703125" style="3" customWidth="1"/>
    <col min="3" max="6" width="12.5703125" style="3" customWidth="1"/>
    <col min="7" max="7" width="19.8554687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249</v>
      </c>
      <c r="H1" s="20" t="s">
        <v>14</v>
      </c>
    </row>
    <row r="2" spans="1:8" x14ac:dyDescent="0.25">
      <c r="A2" s="38"/>
    </row>
    <row r="3" spans="1:8" x14ac:dyDescent="0.25">
      <c r="A3" s="54" t="s">
        <v>239</v>
      </c>
    </row>
    <row r="4" spans="1:8" ht="29.1" customHeight="1" x14ac:dyDescent="0.25">
      <c r="A4" s="161" t="s">
        <v>116</v>
      </c>
      <c r="B4" s="161" t="s">
        <v>250</v>
      </c>
      <c r="C4" s="161" t="s">
        <v>251</v>
      </c>
      <c r="D4" s="161"/>
      <c r="E4" s="161"/>
      <c r="F4" s="161"/>
      <c r="G4" s="161" t="s">
        <v>167</v>
      </c>
    </row>
    <row r="5" spans="1:8" x14ac:dyDescent="0.25">
      <c r="A5" s="161"/>
      <c r="B5" s="161"/>
      <c r="C5" s="27" t="s">
        <v>168</v>
      </c>
      <c r="D5" s="27" t="s">
        <v>169</v>
      </c>
      <c r="E5" s="27" t="s">
        <v>170</v>
      </c>
      <c r="F5" s="27" t="s">
        <v>171</v>
      </c>
      <c r="G5" s="161"/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2</v>
      </c>
    </row>
    <row r="7" spans="1:8" x14ac:dyDescent="0.25">
      <c r="A7" s="31">
        <v>1</v>
      </c>
      <c r="B7" s="49" t="s">
        <v>4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</row>
    <row r="8" spans="1:8" ht="25.5" x14ac:dyDescent="0.25">
      <c r="A8" s="31">
        <v>2</v>
      </c>
      <c r="B8" s="49" t="s">
        <v>252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8" x14ac:dyDescent="0.25">
      <c r="A9" s="31">
        <v>3</v>
      </c>
      <c r="B9" s="49" t="s">
        <v>253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8" x14ac:dyDescent="0.25">
      <c r="A10" s="31">
        <v>4</v>
      </c>
      <c r="B10" s="49" t="s">
        <v>254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8" x14ac:dyDescent="0.25">
      <c r="A11" s="31">
        <v>5</v>
      </c>
      <c r="B11" s="49" t="s">
        <v>255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8" x14ac:dyDescent="0.25">
      <c r="A12" s="31">
        <v>6</v>
      </c>
      <c r="B12" s="49" t="s">
        <v>5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8" x14ac:dyDescent="0.25">
      <c r="A13" s="31">
        <v>7</v>
      </c>
      <c r="B13" s="49" t="s">
        <v>256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8" x14ac:dyDescent="0.25">
      <c r="A14" s="170" t="s">
        <v>42</v>
      </c>
      <c r="B14" s="170"/>
      <c r="C14" s="79"/>
      <c r="D14" s="79"/>
      <c r="E14" s="79"/>
      <c r="F14" s="79"/>
      <c r="G14" s="74"/>
    </row>
  </sheetData>
  <mergeCells count="5">
    <mergeCell ref="A4:A5"/>
    <mergeCell ref="B4:B5"/>
    <mergeCell ref="C4:F4"/>
    <mergeCell ref="G4:G5"/>
    <mergeCell ref="A14:B14"/>
  </mergeCells>
  <hyperlinks>
    <hyperlink ref="H1" location="'Daftar Tabel'!A1" display="&lt;&lt;&lt; Daftar Tabel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H20" sqref="H20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383</v>
      </c>
      <c r="G1" s="20" t="s">
        <v>14</v>
      </c>
    </row>
    <row r="2" spans="1:7" x14ac:dyDescent="0.25">
      <c r="A2" s="38"/>
    </row>
    <row r="3" spans="1:7" x14ac:dyDescent="0.25">
      <c r="A3" s="50" t="s">
        <v>99</v>
      </c>
    </row>
    <row r="4" spans="1:7" x14ac:dyDescent="0.25">
      <c r="A4" s="152" t="s">
        <v>17</v>
      </c>
      <c r="B4" s="152" t="s">
        <v>100</v>
      </c>
      <c r="C4" s="152" t="s">
        <v>101</v>
      </c>
      <c r="D4" s="152"/>
      <c r="E4" s="152"/>
      <c r="F4" s="152" t="s">
        <v>42</v>
      </c>
    </row>
    <row r="5" spans="1:7" x14ac:dyDescent="0.25">
      <c r="A5" s="152"/>
      <c r="B5" s="152"/>
      <c r="C5" s="81" t="s">
        <v>40</v>
      </c>
      <c r="D5" s="81" t="s">
        <v>41</v>
      </c>
      <c r="E5" s="81" t="s">
        <v>12</v>
      </c>
      <c r="F5" s="152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>
        <v>0</v>
      </c>
      <c r="D7" s="25">
        <v>0</v>
      </c>
      <c r="E7" s="25">
        <v>1</v>
      </c>
      <c r="F7" s="31">
        <f>SUM(C7:E7)</f>
        <v>1</v>
      </c>
    </row>
    <row r="8" spans="1:7" x14ac:dyDescent="0.25">
      <c r="A8" s="31">
        <v>2</v>
      </c>
      <c r="B8" s="49" t="s">
        <v>103</v>
      </c>
      <c r="C8" s="25">
        <v>0</v>
      </c>
      <c r="D8" s="25">
        <v>0</v>
      </c>
      <c r="E8" s="25">
        <v>1</v>
      </c>
      <c r="F8" s="31">
        <f t="shared" ref="F8:F17" si="0">SUM(C8:E8)</f>
        <v>1</v>
      </c>
    </row>
    <row r="9" spans="1:7" x14ac:dyDescent="0.25">
      <c r="A9" s="31">
        <v>3</v>
      </c>
      <c r="B9" s="49" t="s">
        <v>104</v>
      </c>
      <c r="C9" s="25">
        <v>0</v>
      </c>
      <c r="D9" s="25">
        <v>0</v>
      </c>
      <c r="E9" s="25">
        <v>0</v>
      </c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>
        <v>0</v>
      </c>
      <c r="D10" s="25">
        <v>0</v>
      </c>
      <c r="E10" s="25">
        <v>0</v>
      </c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25">
        <v>0</v>
      </c>
      <c r="D11" s="25">
        <v>3</v>
      </c>
      <c r="E11" s="25">
        <v>3</v>
      </c>
      <c r="F11" s="31">
        <f t="shared" si="0"/>
        <v>6</v>
      </c>
    </row>
    <row r="12" spans="1:7" x14ac:dyDescent="0.25">
      <c r="A12" s="52">
        <v>6</v>
      </c>
      <c r="B12" s="49" t="s">
        <v>107</v>
      </c>
      <c r="C12" s="25">
        <v>0</v>
      </c>
      <c r="D12" s="25">
        <v>2</v>
      </c>
      <c r="E12" s="25">
        <v>2</v>
      </c>
      <c r="F12" s="31">
        <f t="shared" si="0"/>
        <v>4</v>
      </c>
    </row>
    <row r="13" spans="1:7" x14ac:dyDescent="0.25">
      <c r="A13" s="52">
        <v>7</v>
      </c>
      <c r="B13" s="49" t="s">
        <v>108</v>
      </c>
      <c r="C13" s="25">
        <v>0</v>
      </c>
      <c r="D13" s="25">
        <v>2</v>
      </c>
      <c r="E13" s="25">
        <v>2</v>
      </c>
      <c r="F13" s="31">
        <f t="shared" si="0"/>
        <v>4</v>
      </c>
    </row>
    <row r="14" spans="1:7" x14ac:dyDescent="0.25">
      <c r="A14" s="52">
        <v>8</v>
      </c>
      <c r="B14" s="49" t="s">
        <v>109</v>
      </c>
      <c r="C14" s="25">
        <v>0</v>
      </c>
      <c r="D14" s="25">
        <v>0</v>
      </c>
      <c r="E14" s="25">
        <v>0</v>
      </c>
      <c r="F14" s="31">
        <f t="shared" si="0"/>
        <v>0</v>
      </c>
    </row>
    <row r="15" spans="1:7" x14ac:dyDescent="0.25">
      <c r="A15" s="52">
        <v>9</v>
      </c>
      <c r="B15" s="49" t="s">
        <v>110</v>
      </c>
      <c r="C15" s="25">
        <v>0</v>
      </c>
      <c r="D15" s="25">
        <v>0</v>
      </c>
      <c r="E15" s="25">
        <v>0</v>
      </c>
      <c r="F15" s="31">
        <f t="shared" si="0"/>
        <v>0</v>
      </c>
    </row>
    <row r="16" spans="1:7" x14ac:dyDescent="0.25">
      <c r="A16" s="52">
        <v>10</v>
      </c>
      <c r="B16" s="49" t="s">
        <v>111</v>
      </c>
      <c r="C16" s="25">
        <v>0</v>
      </c>
      <c r="D16" s="25">
        <v>0</v>
      </c>
      <c r="E16" s="25">
        <v>0</v>
      </c>
      <c r="F16" s="31">
        <f t="shared" si="0"/>
        <v>0</v>
      </c>
    </row>
    <row r="17" spans="1:6" x14ac:dyDescent="0.25">
      <c r="A17" s="155" t="s">
        <v>42</v>
      </c>
      <c r="B17" s="156"/>
      <c r="C17" s="82">
        <f>SUM(C7:C16)</f>
        <v>0</v>
      </c>
      <c r="D17" s="82">
        <f>SUM(D7:D16)</f>
        <v>7</v>
      </c>
      <c r="E17" s="82">
        <f>SUM(E7:E16)</f>
        <v>9</v>
      </c>
      <c r="F17" s="82">
        <f t="shared" si="0"/>
        <v>16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7"/>
  <sheetViews>
    <sheetView workbookViewId="0">
      <pane ySplit="6" topLeftCell="A7" activePane="bottomLeft" state="frozen"/>
      <selection pane="bottomLeft" activeCell="C7" sqref="C7:E16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257</v>
      </c>
      <c r="G1" s="20" t="s">
        <v>14</v>
      </c>
    </row>
    <row r="2" spans="1:7" x14ac:dyDescent="0.25">
      <c r="A2" s="38"/>
    </row>
    <row r="3" spans="1:7" x14ac:dyDescent="0.25">
      <c r="A3" s="54" t="s">
        <v>373</v>
      </c>
    </row>
    <row r="4" spans="1:7" x14ac:dyDescent="0.25">
      <c r="A4" s="152" t="s">
        <v>17</v>
      </c>
      <c r="B4" s="152" t="s">
        <v>100</v>
      </c>
      <c r="C4" s="152" t="s">
        <v>101</v>
      </c>
      <c r="D4" s="152"/>
      <c r="E4" s="152"/>
      <c r="F4" s="152" t="s">
        <v>42</v>
      </c>
    </row>
    <row r="5" spans="1:7" x14ac:dyDescent="0.25">
      <c r="A5" s="152"/>
      <c r="B5" s="152"/>
      <c r="C5" s="48" t="s">
        <v>40</v>
      </c>
      <c r="D5" s="48" t="s">
        <v>41</v>
      </c>
      <c r="E5" s="48" t="s">
        <v>12</v>
      </c>
      <c r="F5" s="152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9" t="s">
        <v>102</v>
      </c>
      <c r="C7" s="25">
        <v>0</v>
      </c>
      <c r="D7" s="25">
        <v>0</v>
      </c>
      <c r="E7" s="25">
        <v>0</v>
      </c>
      <c r="F7" s="31">
        <f>SUM(C7:E7)</f>
        <v>0</v>
      </c>
    </row>
    <row r="8" spans="1:7" x14ac:dyDescent="0.25">
      <c r="A8" s="31">
        <v>2</v>
      </c>
      <c r="B8" s="49" t="s">
        <v>103</v>
      </c>
      <c r="C8" s="25">
        <v>0</v>
      </c>
      <c r="D8" s="25">
        <v>0</v>
      </c>
      <c r="E8" s="25">
        <v>0</v>
      </c>
      <c r="F8" s="31">
        <f t="shared" ref="F8:F17" si="0">SUM(C8:E8)</f>
        <v>0</v>
      </c>
    </row>
    <row r="9" spans="1:7" x14ac:dyDescent="0.25">
      <c r="A9" s="31">
        <v>3</v>
      </c>
      <c r="B9" s="49" t="s">
        <v>104</v>
      </c>
      <c r="C9" s="25">
        <v>0</v>
      </c>
      <c r="D9" s="25">
        <v>0</v>
      </c>
      <c r="E9" s="25">
        <v>0</v>
      </c>
      <c r="F9" s="31">
        <f t="shared" si="0"/>
        <v>0</v>
      </c>
    </row>
    <row r="10" spans="1:7" x14ac:dyDescent="0.25">
      <c r="A10" s="31">
        <v>4</v>
      </c>
      <c r="B10" s="51" t="s">
        <v>105</v>
      </c>
      <c r="C10" s="25">
        <v>0</v>
      </c>
      <c r="D10" s="25">
        <v>0</v>
      </c>
      <c r="E10" s="25">
        <v>0</v>
      </c>
      <c r="F10" s="31">
        <f t="shared" si="0"/>
        <v>0</v>
      </c>
    </row>
    <row r="11" spans="1:7" x14ac:dyDescent="0.25">
      <c r="A11" s="52">
        <v>5</v>
      </c>
      <c r="B11" s="49" t="s">
        <v>106</v>
      </c>
      <c r="C11" s="25">
        <v>0</v>
      </c>
      <c r="D11" s="25">
        <v>0</v>
      </c>
      <c r="E11" s="25">
        <v>0</v>
      </c>
      <c r="F11" s="31">
        <f t="shared" si="0"/>
        <v>0</v>
      </c>
    </row>
    <row r="12" spans="1:7" x14ac:dyDescent="0.25">
      <c r="A12" s="52">
        <v>6</v>
      </c>
      <c r="B12" s="49" t="s">
        <v>107</v>
      </c>
      <c r="C12" s="25">
        <v>0</v>
      </c>
      <c r="D12" s="25">
        <v>0</v>
      </c>
      <c r="E12" s="25">
        <v>0</v>
      </c>
      <c r="F12" s="31">
        <f t="shared" si="0"/>
        <v>0</v>
      </c>
    </row>
    <row r="13" spans="1:7" x14ac:dyDescent="0.25">
      <c r="A13" s="52">
        <v>7</v>
      </c>
      <c r="B13" s="49" t="s">
        <v>108</v>
      </c>
      <c r="C13" s="25">
        <v>0</v>
      </c>
      <c r="D13" s="25">
        <v>0</v>
      </c>
      <c r="E13" s="25">
        <v>0</v>
      </c>
      <c r="F13" s="31">
        <f t="shared" si="0"/>
        <v>0</v>
      </c>
    </row>
    <row r="14" spans="1:7" ht="25.5" x14ac:dyDescent="0.25">
      <c r="A14" s="52">
        <v>8</v>
      </c>
      <c r="B14" s="49" t="s">
        <v>113</v>
      </c>
      <c r="C14" s="25">
        <v>0</v>
      </c>
      <c r="D14" s="25">
        <v>0</v>
      </c>
      <c r="E14" s="25">
        <v>0</v>
      </c>
      <c r="F14" s="31">
        <f t="shared" si="0"/>
        <v>0</v>
      </c>
    </row>
    <row r="15" spans="1:7" ht="25.5" x14ac:dyDescent="0.25">
      <c r="A15" s="52">
        <v>9</v>
      </c>
      <c r="B15" s="49" t="s">
        <v>114</v>
      </c>
      <c r="C15" s="25">
        <v>0</v>
      </c>
      <c r="D15" s="25">
        <v>0</v>
      </c>
      <c r="E15" s="25">
        <v>0</v>
      </c>
      <c r="F15" s="31">
        <f t="shared" si="0"/>
        <v>0</v>
      </c>
    </row>
    <row r="16" spans="1:7" ht="25.5" x14ac:dyDescent="0.25">
      <c r="A16" s="52">
        <v>10</v>
      </c>
      <c r="B16" s="49" t="s">
        <v>115</v>
      </c>
      <c r="C16" s="25">
        <v>0</v>
      </c>
      <c r="D16" s="25">
        <v>0</v>
      </c>
      <c r="E16" s="25">
        <v>0</v>
      </c>
      <c r="F16" s="31">
        <f t="shared" si="0"/>
        <v>0</v>
      </c>
    </row>
    <row r="17" spans="1:6" x14ac:dyDescent="0.25">
      <c r="A17" s="155" t="s">
        <v>42</v>
      </c>
      <c r="B17" s="156"/>
      <c r="C17" s="33">
        <f>SUM(C7:C16)</f>
        <v>0</v>
      </c>
      <c r="D17" s="33">
        <f>SUM(D7:D16)</f>
        <v>0</v>
      </c>
      <c r="E17" s="33">
        <f>SUM(E7:E16)</f>
        <v>0</v>
      </c>
      <c r="F17" s="33">
        <f t="shared" si="0"/>
        <v>0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6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E17" sqref="E17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4" width="16.5703125" style="18" customWidth="1"/>
    <col min="5" max="5" width="14.5703125" style="18" bestFit="1" customWidth="1"/>
    <col min="6" max="16384" width="8.85546875" style="18"/>
  </cols>
  <sheetData>
    <row r="1" spans="1:5" x14ac:dyDescent="0.25">
      <c r="A1" s="38" t="s">
        <v>258</v>
      </c>
      <c r="E1" s="20" t="s">
        <v>14</v>
      </c>
    </row>
    <row r="2" spans="1:5" x14ac:dyDescent="0.25">
      <c r="A2" s="38"/>
    </row>
    <row r="3" spans="1:5" x14ac:dyDescent="0.25">
      <c r="A3" s="54" t="s">
        <v>259</v>
      </c>
    </row>
    <row r="4" spans="1:5" ht="38.25" x14ac:dyDescent="0.25">
      <c r="A4" s="48" t="s">
        <v>17</v>
      </c>
      <c r="B4" s="48" t="s">
        <v>180</v>
      </c>
      <c r="C4" s="48" t="s">
        <v>127</v>
      </c>
      <c r="D4" s="48" t="s">
        <v>128</v>
      </c>
    </row>
    <row r="5" spans="1:5" x14ac:dyDescent="0.25">
      <c r="A5" s="22">
        <v>1</v>
      </c>
      <c r="B5" s="22">
        <v>2</v>
      </c>
      <c r="C5" s="22">
        <v>3</v>
      </c>
      <c r="D5" s="22">
        <v>4</v>
      </c>
    </row>
    <row r="6" spans="1:5" x14ac:dyDescent="0.25">
      <c r="A6" s="31" t="s">
        <v>62</v>
      </c>
      <c r="B6" s="60"/>
      <c r="C6" s="60"/>
      <c r="D6" s="25"/>
    </row>
  </sheetData>
  <hyperlinks>
    <hyperlink ref="E1" location="'Daftar Tabel'!A1" display="&lt;&lt;&lt; Daftar Tabel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6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F9" sqref="F9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5" width="16.5703125" style="18" customWidth="1"/>
    <col min="6" max="6" width="14.5703125" style="18" bestFit="1" customWidth="1"/>
    <col min="7" max="16384" width="8.85546875" style="18"/>
  </cols>
  <sheetData>
    <row r="1" spans="1:7" x14ac:dyDescent="0.25">
      <c r="A1" s="38" t="s">
        <v>424</v>
      </c>
      <c r="G1" s="20" t="s">
        <v>14</v>
      </c>
    </row>
    <row r="2" spans="1:7" x14ac:dyDescent="0.25">
      <c r="A2" s="38"/>
    </row>
    <row r="3" spans="1:7" x14ac:dyDescent="0.25">
      <c r="A3" s="54" t="s">
        <v>260</v>
      </c>
    </row>
    <row r="4" spans="1:7" ht="25.5" x14ac:dyDescent="0.25">
      <c r="A4" s="48" t="s">
        <v>17</v>
      </c>
      <c r="B4" s="48" t="s">
        <v>180</v>
      </c>
      <c r="C4" s="48" t="s">
        <v>362</v>
      </c>
      <c r="D4" s="48" t="s">
        <v>130</v>
      </c>
      <c r="E4" s="48" t="s">
        <v>131</v>
      </c>
      <c r="F4" s="86" t="s">
        <v>423</v>
      </c>
    </row>
    <row r="5" spans="1:7" x14ac:dyDescent="0.25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5</v>
      </c>
    </row>
    <row r="6" spans="1:7" x14ac:dyDescent="0.25">
      <c r="A6" s="31" t="s">
        <v>62</v>
      </c>
      <c r="B6" s="60"/>
      <c r="C6" s="60"/>
      <c r="D6" s="25"/>
      <c r="E6" s="25"/>
      <c r="F6" s="172" t="s">
        <v>774</v>
      </c>
    </row>
  </sheetData>
  <hyperlinks>
    <hyperlink ref="G1" location="'Daftar Tabel'!A1" display="&lt;&lt;&lt; Daftar Tabel" xr:uid="{00000000-0004-0000-2B00-000000000000}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8"/>
  <sheetViews>
    <sheetView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H18" sqref="H18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42578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41"/>
      <c r="E2" s="107"/>
    </row>
    <row r="3" spans="1:5" x14ac:dyDescent="0.25">
      <c r="A3" s="54" t="s">
        <v>374</v>
      </c>
      <c r="E3" s="56"/>
    </row>
    <row r="4" spans="1:5" x14ac:dyDescent="0.25">
      <c r="A4" s="41" t="s">
        <v>261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x14ac:dyDescent="0.25">
      <c r="A7" s="58" t="s">
        <v>58</v>
      </c>
      <c r="B7" s="157" t="s">
        <v>119</v>
      </c>
      <c r="C7" s="158"/>
      <c r="D7" s="159"/>
    </row>
    <row r="8" spans="1:5" x14ac:dyDescent="0.25">
      <c r="A8" s="59" t="s">
        <v>62</v>
      </c>
      <c r="B8" s="60"/>
      <c r="C8" s="171" t="s">
        <v>774</v>
      </c>
      <c r="D8" s="62"/>
    </row>
  </sheetData>
  <mergeCells count="1">
    <mergeCell ref="B7:D7"/>
  </mergeCells>
  <hyperlinks>
    <hyperlink ref="E1" location="'Daftar Tabel'!A1" display="&lt;&lt;&lt; Daftar Tabel" xr:uid="{00000000-0004-0000-2C00-000000000000}"/>
  </hyperlink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13"/>
  <sheetViews>
    <sheetView zoomScaleNormal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A9" sqref="A9:D12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41"/>
      <c r="E2" s="107"/>
    </row>
    <row r="3" spans="1:5" x14ac:dyDescent="0.25">
      <c r="A3" s="54" t="s">
        <v>374</v>
      </c>
      <c r="E3" s="56"/>
    </row>
    <row r="4" spans="1:5" x14ac:dyDescent="0.25">
      <c r="A4" s="41" t="s">
        <v>262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ht="42" customHeight="1" x14ac:dyDescent="0.25">
      <c r="A7" s="58" t="s">
        <v>120</v>
      </c>
      <c r="B7" s="157" t="s">
        <v>121</v>
      </c>
      <c r="C7" s="158"/>
      <c r="D7" s="159"/>
    </row>
    <row r="8" spans="1:5" ht="63.75" x14ac:dyDescent="0.25">
      <c r="A8" s="59">
        <v>1</v>
      </c>
      <c r="B8" s="60" t="s">
        <v>763</v>
      </c>
      <c r="C8" s="61">
        <v>2020</v>
      </c>
      <c r="D8" s="62" t="s">
        <v>764</v>
      </c>
    </row>
    <row r="9" spans="1:5" x14ac:dyDescent="0.25">
      <c r="A9" s="59" t="s">
        <v>62</v>
      </c>
      <c r="B9" s="60"/>
      <c r="C9" s="61"/>
      <c r="D9" s="62"/>
    </row>
    <row r="11" spans="1:5" x14ac:dyDescent="0.25">
      <c r="A11" s="41"/>
    </row>
    <row r="12" spans="1:5" x14ac:dyDescent="0.25">
      <c r="A12" s="41"/>
    </row>
    <row r="13" spans="1:5" x14ac:dyDescent="0.25">
      <c r="A13" s="41"/>
    </row>
  </sheetData>
  <mergeCells count="1">
    <mergeCell ref="B7:D7"/>
  </mergeCells>
  <hyperlinks>
    <hyperlink ref="E1" location="'Daftar Tabel'!A1" display="&lt;&lt;&lt; Daftar Tabel" xr:uid="{00000000-0004-0000-2D00-000000000000}"/>
  </hyperlink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12"/>
  <sheetViews>
    <sheetView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H17" sqref="H1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1406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63"/>
    </row>
    <row r="3" spans="1:5" x14ac:dyDescent="0.25">
      <c r="A3" s="54" t="s">
        <v>374</v>
      </c>
      <c r="E3" s="56"/>
    </row>
    <row r="4" spans="1:5" x14ac:dyDescent="0.25">
      <c r="A4" s="41" t="s">
        <v>263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ht="29.1" customHeight="1" x14ac:dyDescent="0.25">
      <c r="A7" s="58" t="s">
        <v>122</v>
      </c>
      <c r="B7" s="157" t="s">
        <v>123</v>
      </c>
      <c r="C7" s="158"/>
      <c r="D7" s="159"/>
    </row>
    <row r="8" spans="1:5" x14ac:dyDescent="0.25">
      <c r="A8" s="59" t="s">
        <v>62</v>
      </c>
      <c r="B8" s="60"/>
      <c r="C8" s="171" t="s">
        <v>774</v>
      </c>
      <c r="D8" s="62"/>
    </row>
    <row r="10" spans="1:5" x14ac:dyDescent="0.25">
      <c r="A10" s="41"/>
    </row>
    <row r="11" spans="1:5" x14ac:dyDescent="0.25">
      <c r="A11" s="41"/>
    </row>
    <row r="12" spans="1:5" x14ac:dyDescent="0.25">
      <c r="A12" s="41"/>
    </row>
  </sheetData>
  <mergeCells count="1">
    <mergeCell ref="B7:D7"/>
  </mergeCells>
  <hyperlinks>
    <hyperlink ref="E1" location="'Daftar Tabel'!A1" display="&lt;&lt;&lt; Daftar Tabel" xr:uid="{00000000-0004-0000-2E00-000000000000}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8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15" sqref="C15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5703125" style="55" customWidth="1"/>
    <col min="4" max="4" width="24.5703125" customWidth="1"/>
    <col min="5" max="5" width="14.5703125" bestFit="1" customWidth="1"/>
  </cols>
  <sheetData>
    <row r="1" spans="1:5" x14ac:dyDescent="0.25">
      <c r="A1" s="41" t="s">
        <v>425</v>
      </c>
      <c r="E1" s="20" t="s">
        <v>14</v>
      </c>
    </row>
    <row r="2" spans="1:5" x14ac:dyDescent="0.25">
      <c r="A2" s="63"/>
    </row>
    <row r="3" spans="1:5" x14ac:dyDescent="0.25">
      <c r="A3" s="54" t="s">
        <v>374</v>
      </c>
      <c r="E3" s="56"/>
    </row>
    <row r="4" spans="1:5" x14ac:dyDescent="0.25">
      <c r="A4" s="41" t="s">
        <v>264</v>
      </c>
    </row>
    <row r="5" spans="1:5" ht="25.5" x14ac:dyDescent="0.25">
      <c r="A5" s="48" t="s">
        <v>116</v>
      </c>
      <c r="B5" s="48" t="s">
        <v>117</v>
      </c>
      <c r="C5" s="48" t="s">
        <v>87</v>
      </c>
      <c r="D5" s="48" t="s">
        <v>118</v>
      </c>
    </row>
    <row r="6" spans="1:5" x14ac:dyDescent="0.25">
      <c r="A6" s="57">
        <v>1</v>
      </c>
      <c r="B6" s="57">
        <v>2</v>
      </c>
      <c r="C6" s="57">
        <v>3</v>
      </c>
      <c r="D6" s="57">
        <v>4</v>
      </c>
    </row>
    <row r="7" spans="1:5" x14ac:dyDescent="0.25">
      <c r="A7" s="58" t="s">
        <v>124</v>
      </c>
      <c r="B7" s="157" t="s">
        <v>125</v>
      </c>
      <c r="C7" s="158"/>
      <c r="D7" s="159"/>
    </row>
    <row r="8" spans="1:5" x14ac:dyDescent="0.25">
      <c r="A8" s="59" t="s">
        <v>62</v>
      </c>
      <c r="B8" s="60"/>
      <c r="C8" s="171" t="s">
        <v>774</v>
      </c>
      <c r="D8" s="62"/>
    </row>
  </sheetData>
  <mergeCells count="1">
    <mergeCell ref="B7:D7"/>
  </mergeCells>
  <hyperlinks>
    <hyperlink ref="E1" location="'Daftar Tabel'!A1" display="&lt;&lt;&lt; Daftar Tabel" xr:uid="{00000000-0004-0000-2F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="70" zoomScaleNormal="70" workbookViewId="0">
      <pane ySplit="11" topLeftCell="A12" activePane="bottomLeft" state="frozen"/>
      <selection activeCell="A3" sqref="A3:XFD3"/>
      <selection pane="bottomLeft" activeCell="A14" sqref="A14:J21"/>
    </sheetView>
  </sheetViews>
  <sheetFormatPr defaultColWidth="8.85546875" defaultRowHeight="15" x14ac:dyDescent="0.25"/>
  <cols>
    <col min="1" max="1" width="5.8554687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13</v>
      </c>
      <c r="K1" s="20" t="s">
        <v>14</v>
      </c>
    </row>
    <row r="3" spans="1:11" x14ac:dyDescent="0.25">
      <c r="A3" s="3" t="s">
        <v>352</v>
      </c>
    </row>
    <row r="4" spans="1:11" hidden="1" x14ac:dyDescent="0.25"/>
    <row r="5" spans="1:11" hidden="1" x14ac:dyDescent="0.25">
      <c r="B5" s="3" t="s">
        <v>15</v>
      </c>
    </row>
    <row r="6" spans="1:11" hidden="1" x14ac:dyDescent="0.25"/>
    <row r="7" spans="1:11" hidden="1" x14ac:dyDescent="0.25">
      <c r="B7" s="3" t="s">
        <v>16</v>
      </c>
    </row>
    <row r="8" spans="1:11" hidden="1" x14ac:dyDescent="0.25"/>
    <row r="9" spans="1:11" ht="23.1" customHeight="1" x14ac:dyDescent="0.25">
      <c r="A9" s="139" t="s">
        <v>17</v>
      </c>
      <c r="B9" s="139" t="s">
        <v>18</v>
      </c>
      <c r="C9" s="139" t="s">
        <v>19</v>
      </c>
      <c r="D9" s="139"/>
      <c r="E9" s="139"/>
      <c r="F9" s="139" t="s">
        <v>20</v>
      </c>
      <c r="G9" s="139" t="s">
        <v>21</v>
      </c>
      <c r="H9" s="139" t="s">
        <v>22</v>
      </c>
      <c r="I9" s="139" t="s">
        <v>23</v>
      </c>
      <c r="J9" s="139" t="s">
        <v>24</v>
      </c>
    </row>
    <row r="10" spans="1:11" ht="38.450000000000003" customHeight="1" x14ac:dyDescent="0.25">
      <c r="A10" s="139"/>
      <c r="B10" s="139"/>
      <c r="C10" s="21" t="s">
        <v>25</v>
      </c>
      <c r="D10" s="21" t="s">
        <v>26</v>
      </c>
      <c r="E10" s="21" t="s">
        <v>27</v>
      </c>
      <c r="F10" s="139"/>
      <c r="G10" s="139"/>
      <c r="H10" s="139"/>
      <c r="I10" s="139"/>
      <c r="J10" s="139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45" x14ac:dyDescent="0.25">
      <c r="A12" s="23">
        <v>1</v>
      </c>
      <c r="B12" s="24" t="s">
        <v>490</v>
      </c>
      <c r="C12" s="25"/>
      <c r="D12" s="25" t="s">
        <v>16</v>
      </c>
      <c r="E12" s="25"/>
      <c r="F12" s="24" t="s">
        <v>491</v>
      </c>
      <c r="G12" s="24" t="s">
        <v>492</v>
      </c>
      <c r="H12" s="24" t="s">
        <v>493</v>
      </c>
      <c r="I12" s="24" t="s">
        <v>494</v>
      </c>
      <c r="J12" s="117">
        <v>2021</v>
      </c>
    </row>
    <row r="13" spans="1:11" ht="60" x14ac:dyDescent="0.25">
      <c r="A13" s="23">
        <v>2</v>
      </c>
      <c r="B13" s="24" t="s">
        <v>488</v>
      </c>
      <c r="C13" s="25"/>
      <c r="D13" s="25" t="s">
        <v>16</v>
      </c>
      <c r="E13" s="25"/>
      <c r="F13" s="24" t="s">
        <v>491</v>
      </c>
      <c r="G13" s="24" t="s">
        <v>495</v>
      </c>
      <c r="H13" s="24" t="s">
        <v>496</v>
      </c>
      <c r="I13" s="24" t="s">
        <v>497</v>
      </c>
      <c r="J13" s="117">
        <v>2020</v>
      </c>
    </row>
    <row r="14" spans="1:11" x14ac:dyDescent="0.25">
      <c r="A14" s="23" t="s">
        <v>62</v>
      </c>
      <c r="B14" s="24"/>
      <c r="C14" s="25"/>
      <c r="D14" s="25"/>
      <c r="E14" s="25"/>
      <c r="F14" s="24"/>
      <c r="G14" s="24"/>
      <c r="H14" s="24"/>
      <c r="I14" s="24"/>
      <c r="J14" s="117"/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33" priority="11"/>
  </conditionalFormatting>
  <conditionalFormatting sqref="C13:E13">
    <cfRule type="duplicateValues" dxfId="32" priority="10"/>
  </conditionalFormatting>
  <conditionalFormatting sqref="C14:E14">
    <cfRule type="duplicateValues" dxfId="28" priority="6"/>
  </conditionalFormatting>
  <dataValidations count="1">
    <dataValidation type="list" allowBlank="1" showInputMessage="1" showErrorMessage="1" sqref="C12:E14" xr:uid="{00000000-0002-0000-0400-000000000000}">
      <formula1>$B$6:$B$7</formula1>
    </dataValidation>
  </dataValidations>
  <hyperlinks>
    <hyperlink ref="K1" location="'Daftar Tabel'!A1" display="&lt;&lt;&lt; Daftar Tabel" xr:uid="{00000000-0004-0000-0400-000000000000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"/>
  <sheetViews>
    <sheetView zoomScale="70" zoomScaleNormal="70" workbookViewId="0">
      <pane ySplit="11" topLeftCell="A12" activePane="bottomLeft" state="frozen"/>
      <selection activeCell="A3" sqref="A3:XFD3"/>
      <selection pane="bottomLeft" activeCell="A15" sqref="A15:J21"/>
    </sheetView>
  </sheetViews>
  <sheetFormatPr defaultColWidth="8.85546875" defaultRowHeight="15" x14ac:dyDescent="0.25"/>
  <cols>
    <col min="1" max="1" width="5.570312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13</v>
      </c>
      <c r="K1" s="20" t="s">
        <v>14</v>
      </c>
    </row>
    <row r="3" spans="1:11" x14ac:dyDescent="0.25">
      <c r="A3" s="3" t="s">
        <v>353</v>
      </c>
    </row>
    <row r="4" spans="1:11" ht="13.7" hidden="1" customHeight="1" x14ac:dyDescent="0.25"/>
    <row r="5" spans="1:11" hidden="1" x14ac:dyDescent="0.25">
      <c r="B5" s="3" t="s">
        <v>15</v>
      </c>
    </row>
    <row r="6" spans="1:11" hidden="1" x14ac:dyDescent="0.25"/>
    <row r="7" spans="1:11" hidden="1" x14ac:dyDescent="0.25">
      <c r="B7" s="3" t="s">
        <v>16</v>
      </c>
    </row>
    <row r="8" spans="1:11" hidden="1" x14ac:dyDescent="0.25"/>
    <row r="9" spans="1:11" ht="23.1" customHeight="1" x14ac:dyDescent="0.25">
      <c r="A9" s="139" t="s">
        <v>17</v>
      </c>
      <c r="B9" s="139" t="s">
        <v>18</v>
      </c>
      <c r="C9" s="139" t="s">
        <v>19</v>
      </c>
      <c r="D9" s="139"/>
      <c r="E9" s="139"/>
      <c r="F9" s="139" t="s">
        <v>20</v>
      </c>
      <c r="G9" s="139" t="s">
        <v>21</v>
      </c>
      <c r="H9" s="139" t="s">
        <v>22</v>
      </c>
      <c r="I9" s="139" t="s">
        <v>23</v>
      </c>
      <c r="J9" s="139" t="s">
        <v>24</v>
      </c>
    </row>
    <row r="10" spans="1:11" ht="38.450000000000003" customHeight="1" x14ac:dyDescent="0.25">
      <c r="A10" s="139"/>
      <c r="B10" s="139"/>
      <c r="C10" s="21" t="s">
        <v>25</v>
      </c>
      <c r="D10" s="21" t="s">
        <v>26</v>
      </c>
      <c r="E10" s="21" t="s">
        <v>27</v>
      </c>
      <c r="F10" s="139"/>
      <c r="G10" s="139"/>
      <c r="H10" s="139"/>
      <c r="I10" s="139"/>
      <c r="J10" s="139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165" x14ac:dyDescent="0.25">
      <c r="A12" s="23">
        <v>1</v>
      </c>
      <c r="B12" s="24" t="s">
        <v>498</v>
      </c>
      <c r="C12" s="25"/>
      <c r="D12" s="25"/>
      <c r="E12" s="25" t="s">
        <v>16</v>
      </c>
      <c r="F12" s="24" t="s">
        <v>499</v>
      </c>
      <c r="G12" s="24" t="s">
        <v>500</v>
      </c>
      <c r="H12" s="24" t="s">
        <v>501</v>
      </c>
      <c r="I12" s="24" t="s">
        <v>453</v>
      </c>
      <c r="J12" s="26">
        <v>2020</v>
      </c>
    </row>
    <row r="13" spans="1:11" ht="30" x14ac:dyDescent="0.25">
      <c r="A13" s="23">
        <v>2</v>
      </c>
      <c r="B13" s="24" t="s">
        <v>502</v>
      </c>
      <c r="C13" s="25"/>
      <c r="D13" s="25"/>
      <c r="E13" s="25" t="s">
        <v>16</v>
      </c>
      <c r="F13" s="24" t="s">
        <v>503</v>
      </c>
      <c r="G13" s="24"/>
      <c r="H13" s="24" t="s">
        <v>504</v>
      </c>
      <c r="I13" s="24" t="s">
        <v>453</v>
      </c>
      <c r="J13" s="26">
        <v>2020</v>
      </c>
    </row>
    <row r="14" spans="1:11" ht="165" x14ac:dyDescent="0.25">
      <c r="A14" s="23">
        <v>3</v>
      </c>
      <c r="B14" s="24" t="s">
        <v>505</v>
      </c>
      <c r="C14" s="25"/>
      <c r="D14" s="25" t="s">
        <v>16</v>
      </c>
      <c r="E14" s="25"/>
      <c r="F14" s="24" t="s">
        <v>506</v>
      </c>
      <c r="G14" s="24" t="s">
        <v>507</v>
      </c>
      <c r="H14" s="24" t="s">
        <v>508</v>
      </c>
      <c r="I14" s="24" t="s">
        <v>453</v>
      </c>
      <c r="J14" s="26">
        <v>2020</v>
      </c>
    </row>
    <row r="15" spans="1:11" x14ac:dyDescent="0.25">
      <c r="A15" s="23" t="s">
        <v>62</v>
      </c>
      <c r="B15" s="24"/>
      <c r="C15" s="25"/>
      <c r="D15" s="25"/>
      <c r="E15" s="25"/>
      <c r="F15" s="24"/>
      <c r="G15" s="24"/>
      <c r="H15" s="24"/>
      <c r="I15" s="24"/>
      <c r="J15" s="26"/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22" priority="11"/>
  </conditionalFormatting>
  <conditionalFormatting sqref="C13:E13">
    <cfRule type="duplicateValues" dxfId="21" priority="10"/>
  </conditionalFormatting>
  <conditionalFormatting sqref="C14:E14">
    <cfRule type="duplicateValues" dxfId="20" priority="9"/>
  </conditionalFormatting>
  <conditionalFormatting sqref="C15:E15">
    <cfRule type="duplicateValues" dxfId="17" priority="6"/>
  </conditionalFormatting>
  <dataValidations count="1">
    <dataValidation type="list" allowBlank="1" showInputMessage="1" showErrorMessage="1" sqref="C12:E15" xr:uid="{00000000-0002-0000-0500-000000000000}">
      <formula1>$B$6:$B$7</formula1>
    </dataValidation>
  </dataValidations>
  <hyperlinks>
    <hyperlink ref="K1" location="'Daftar Tabel'!A1" display="&lt;&lt;&lt; Daftar Tabel" xr:uid="{00000000-0004-0000-0500-000000000000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zoomScaleNormal="100" workbookViewId="0">
      <pane ySplit="5" topLeftCell="A6" activePane="bottomLeft" state="frozen"/>
      <selection pane="bottomLeft" activeCell="H15" sqref="H15"/>
    </sheetView>
  </sheetViews>
  <sheetFormatPr defaultColWidth="8.85546875" defaultRowHeight="15" x14ac:dyDescent="0.25"/>
  <cols>
    <col min="1" max="1" width="12.42578125" style="3" customWidth="1"/>
    <col min="2" max="2" width="11.140625" style="3" customWidth="1"/>
    <col min="3" max="8" width="10.5703125" style="3" customWidth="1"/>
    <col min="9" max="9" width="14.5703125" style="3" bestFit="1" customWidth="1"/>
    <col min="10" max="16384" width="8.85546875" style="3"/>
  </cols>
  <sheetData>
    <row r="1" spans="1:9" x14ac:dyDescent="0.25">
      <c r="A1" s="3" t="s">
        <v>28</v>
      </c>
      <c r="I1" s="20" t="s">
        <v>14</v>
      </c>
    </row>
    <row r="3" spans="1:9" ht="29.45" customHeight="1" x14ac:dyDescent="0.25">
      <c r="A3" s="132" t="s">
        <v>29</v>
      </c>
      <c r="B3" s="132" t="s">
        <v>30</v>
      </c>
      <c r="C3" s="134" t="s">
        <v>31</v>
      </c>
      <c r="D3" s="136"/>
      <c r="E3" s="134" t="s">
        <v>32</v>
      </c>
      <c r="F3" s="136"/>
      <c r="G3" s="134" t="s">
        <v>33</v>
      </c>
      <c r="H3" s="136"/>
    </row>
    <row r="4" spans="1:9" ht="25.5" x14ac:dyDescent="0.25">
      <c r="A4" s="133"/>
      <c r="B4" s="133"/>
      <c r="C4" s="27" t="s">
        <v>34</v>
      </c>
      <c r="D4" s="27" t="s">
        <v>35</v>
      </c>
      <c r="E4" s="27" t="s">
        <v>36</v>
      </c>
      <c r="F4" s="27" t="s">
        <v>37</v>
      </c>
      <c r="G4" s="28" t="s">
        <v>36</v>
      </c>
      <c r="H4" s="27" t="s">
        <v>37</v>
      </c>
    </row>
    <row r="5" spans="1:9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0">
        <v>7</v>
      </c>
      <c r="H5" s="29">
        <v>8</v>
      </c>
    </row>
    <row r="6" spans="1:9" x14ac:dyDescent="0.25">
      <c r="A6" s="31" t="s">
        <v>38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32">
        <v>0</v>
      </c>
      <c r="H6" s="25">
        <v>0</v>
      </c>
    </row>
    <row r="7" spans="1:9" x14ac:dyDescent="0.25">
      <c r="A7" s="31" t="s">
        <v>39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32">
        <v>0</v>
      </c>
      <c r="H7" s="25">
        <v>0</v>
      </c>
    </row>
    <row r="8" spans="1:9" x14ac:dyDescent="0.25">
      <c r="A8" s="31" t="s">
        <v>40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32">
        <v>0</v>
      </c>
      <c r="H8" s="25">
        <v>0</v>
      </c>
    </row>
    <row r="9" spans="1:9" x14ac:dyDescent="0.25">
      <c r="A9" s="31" t="s">
        <v>41</v>
      </c>
      <c r="B9" s="25">
        <v>60</v>
      </c>
      <c r="C9" s="25">
        <v>992</v>
      </c>
      <c r="D9" s="25">
        <v>62</v>
      </c>
      <c r="E9" s="25">
        <v>50</v>
      </c>
      <c r="F9" s="25">
        <v>0</v>
      </c>
      <c r="G9" s="32">
        <v>50</v>
      </c>
      <c r="H9" s="25">
        <v>0</v>
      </c>
    </row>
    <row r="10" spans="1:9" x14ac:dyDescent="0.25">
      <c r="A10" s="31" t="s">
        <v>12</v>
      </c>
      <c r="B10" s="25">
        <v>100</v>
      </c>
      <c r="C10" s="25">
        <v>1087</v>
      </c>
      <c r="D10" s="25">
        <v>136</v>
      </c>
      <c r="E10" s="25">
        <v>99</v>
      </c>
      <c r="F10" s="25">
        <v>0</v>
      </c>
      <c r="G10" s="32">
        <v>149</v>
      </c>
      <c r="H10" s="25">
        <v>0</v>
      </c>
    </row>
    <row r="11" spans="1:9" x14ac:dyDescent="0.25">
      <c r="A11" s="140" t="s">
        <v>42</v>
      </c>
      <c r="B11" s="141"/>
      <c r="C11" s="33">
        <f t="shared" ref="C11:F11" si="0">SUM(C6:C10)</f>
        <v>2079</v>
      </c>
      <c r="D11" s="33">
        <f t="shared" si="0"/>
        <v>198</v>
      </c>
      <c r="E11" s="33">
        <f t="shared" si="0"/>
        <v>149</v>
      </c>
      <c r="F11" s="33">
        <f t="shared" si="0"/>
        <v>0</v>
      </c>
      <c r="G11" s="140">
        <f>SUM(G10:H10)</f>
        <v>149</v>
      </c>
      <c r="H11" s="141"/>
    </row>
  </sheetData>
  <mergeCells count="7">
    <mergeCell ref="A11:B11"/>
    <mergeCell ref="G11:H11"/>
    <mergeCell ref="A3:A4"/>
    <mergeCell ref="B3:B4"/>
    <mergeCell ref="C3:D3"/>
    <mergeCell ref="E3:F3"/>
    <mergeCell ref="G3:H3"/>
  </mergeCells>
  <hyperlinks>
    <hyperlink ref="I1" location="'Daftar Tabel'!A1" display="&lt;&lt;&lt; Daftar Tabel" xr:uid="{00000000-0004-0000-0600-000000000000}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"/>
  <sheetViews>
    <sheetView workbookViewId="0">
      <selection activeCell="A12" sqref="A12:K16"/>
    </sheetView>
  </sheetViews>
  <sheetFormatPr defaultColWidth="8.85546875" defaultRowHeight="15" x14ac:dyDescent="0.25"/>
  <cols>
    <col min="1" max="1" width="5.85546875" style="100" customWidth="1"/>
    <col min="2" max="2" width="22.42578125" style="100" customWidth="1"/>
    <col min="3" max="11" width="9.85546875" style="100" customWidth="1"/>
    <col min="12" max="12" width="14.5703125" style="100" bestFit="1" customWidth="1"/>
    <col min="13" max="16384" width="8.85546875" style="100"/>
  </cols>
  <sheetData>
    <row r="1" spans="1:12" s="98" customFormat="1" x14ac:dyDescent="0.25">
      <c r="A1" s="98" t="s">
        <v>298</v>
      </c>
      <c r="L1" s="99" t="s">
        <v>14</v>
      </c>
    </row>
    <row r="3" spans="1:12" s="3" customFormat="1" x14ac:dyDescent="0.25">
      <c r="A3" s="50" t="s">
        <v>357</v>
      </c>
    </row>
    <row r="4" spans="1:12" ht="26.45" customHeight="1" x14ac:dyDescent="0.25">
      <c r="A4" s="132" t="s">
        <v>17</v>
      </c>
      <c r="B4" s="142" t="s">
        <v>354</v>
      </c>
      <c r="C4" s="144" t="s">
        <v>33</v>
      </c>
      <c r="D4" s="145"/>
      <c r="E4" s="146"/>
      <c r="F4" s="144" t="s">
        <v>355</v>
      </c>
      <c r="G4" s="145"/>
      <c r="H4" s="146"/>
      <c r="I4" s="144" t="s">
        <v>356</v>
      </c>
      <c r="J4" s="145"/>
      <c r="K4" s="146"/>
    </row>
    <row r="5" spans="1:12" ht="14.45" customHeight="1" x14ac:dyDescent="0.25">
      <c r="A5" s="133"/>
      <c r="B5" s="143"/>
      <c r="C5" s="101" t="s">
        <v>40</v>
      </c>
      <c r="D5" s="101" t="s">
        <v>41</v>
      </c>
      <c r="E5" s="101" t="s">
        <v>12</v>
      </c>
      <c r="F5" s="101" t="s">
        <v>40</v>
      </c>
      <c r="G5" s="101" t="s">
        <v>41</v>
      </c>
      <c r="H5" s="101" t="s">
        <v>12</v>
      </c>
      <c r="I5" s="101" t="s">
        <v>40</v>
      </c>
      <c r="J5" s="101" t="s">
        <v>41</v>
      </c>
      <c r="K5" s="101" t="s">
        <v>12</v>
      </c>
    </row>
    <row r="6" spans="1:12" x14ac:dyDescent="0.25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</row>
    <row r="7" spans="1:12" x14ac:dyDescent="0.25">
      <c r="A7" s="31">
        <v>1</v>
      </c>
      <c r="B7" s="34" t="s">
        <v>509</v>
      </c>
      <c r="C7" s="25">
        <v>632</v>
      </c>
      <c r="D7" s="25">
        <v>725</v>
      </c>
      <c r="E7" s="25">
        <v>818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</row>
    <row r="8" spans="1:12" x14ac:dyDescent="0.25">
      <c r="A8" s="31">
        <v>2</v>
      </c>
      <c r="B8" s="34" t="s">
        <v>510</v>
      </c>
      <c r="C8" s="25">
        <v>370</v>
      </c>
      <c r="D8" s="25">
        <v>523</v>
      </c>
      <c r="E8" s="25">
        <v>641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</row>
    <row r="9" spans="1:12" x14ac:dyDescent="0.25">
      <c r="A9" s="31">
        <v>3</v>
      </c>
      <c r="B9" s="34" t="s">
        <v>511</v>
      </c>
      <c r="C9" s="25">
        <v>242</v>
      </c>
      <c r="D9" s="25">
        <v>351</v>
      </c>
      <c r="E9" s="25">
        <v>411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</row>
    <row r="10" spans="1:12" x14ac:dyDescent="0.25">
      <c r="A10" s="31">
        <v>4</v>
      </c>
      <c r="B10" s="34" t="s">
        <v>512</v>
      </c>
      <c r="C10" s="25">
        <v>171</v>
      </c>
      <c r="D10" s="25">
        <v>240</v>
      </c>
      <c r="E10" s="25">
        <v>275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</row>
    <row r="11" spans="1:12" x14ac:dyDescent="0.25">
      <c r="A11" s="31">
        <v>5</v>
      </c>
      <c r="B11" s="34" t="s">
        <v>428</v>
      </c>
      <c r="C11" s="25">
        <v>0</v>
      </c>
      <c r="D11" s="25">
        <v>50</v>
      </c>
      <c r="E11" s="25">
        <v>149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</row>
    <row r="12" spans="1:12" x14ac:dyDescent="0.25">
      <c r="A12" s="31" t="s">
        <v>89</v>
      </c>
      <c r="B12" s="34"/>
      <c r="C12" s="25"/>
      <c r="D12" s="25"/>
      <c r="E12" s="25"/>
      <c r="F12" s="25"/>
      <c r="G12" s="25"/>
      <c r="H12" s="25"/>
      <c r="I12" s="25"/>
      <c r="J12" s="25"/>
      <c r="K12" s="25"/>
    </row>
  </sheetData>
  <mergeCells count="5">
    <mergeCell ref="A4:A5"/>
    <mergeCell ref="B4:B5"/>
    <mergeCell ref="C4:E4"/>
    <mergeCell ref="F4:H4"/>
    <mergeCell ref="I4:K4"/>
  </mergeCells>
  <hyperlinks>
    <hyperlink ref="L1" location="'Daftar Tabel'!A1" display="&lt;&lt;&lt; Daftar Tabel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8"/>
  <sheetViews>
    <sheetView workbookViewId="0">
      <pane xSplit="1" ySplit="13" topLeftCell="B27" activePane="bottomRight" state="frozen"/>
      <selection pane="topRight" activeCell="B1" sqref="B1"/>
      <selection pane="bottomLeft" activeCell="A6" sqref="A6"/>
      <selection pane="bottomRight" activeCell="A28" sqref="A28:M33"/>
    </sheetView>
  </sheetViews>
  <sheetFormatPr defaultColWidth="8.85546875" defaultRowHeight="15" x14ac:dyDescent="0.25"/>
  <cols>
    <col min="1" max="1" width="5.5703125" style="3" customWidth="1"/>
    <col min="2" max="2" width="19.42578125" style="3" customWidth="1"/>
    <col min="3" max="3" width="11" style="3" bestFit="1" customWidth="1"/>
    <col min="4" max="4" width="10.5703125" style="3" customWidth="1"/>
    <col min="5" max="5" width="11.85546875" style="3" customWidth="1"/>
    <col min="6" max="7" width="12.5703125" style="3" customWidth="1"/>
    <col min="8" max="8" width="10.5703125" style="3" customWidth="1"/>
    <col min="9" max="9" width="11.5703125" style="3" customWidth="1"/>
    <col min="10" max="10" width="11.42578125" style="3" customWidth="1"/>
    <col min="11" max="11" width="13.140625" style="3" customWidth="1"/>
    <col min="12" max="12" width="14.42578125" style="3" customWidth="1"/>
    <col min="13" max="13" width="13.42578125" style="3" customWidth="1"/>
    <col min="14" max="14" width="14.5703125" style="3" bestFit="1" customWidth="1"/>
    <col min="15" max="16384" width="8.85546875" style="3"/>
  </cols>
  <sheetData>
    <row r="1" spans="1:14" x14ac:dyDescent="0.25">
      <c r="A1" s="3" t="s">
        <v>45</v>
      </c>
      <c r="N1" s="20" t="s">
        <v>14</v>
      </c>
    </row>
    <row r="3" spans="1:14" hidden="1" x14ac:dyDescent="0.25">
      <c r="G3" s="3" t="s">
        <v>15</v>
      </c>
      <c r="H3" s="3" t="s">
        <v>267</v>
      </c>
    </row>
    <row r="4" spans="1:14" hidden="1" x14ac:dyDescent="0.25"/>
    <row r="5" spans="1:14" hidden="1" x14ac:dyDescent="0.25">
      <c r="G5" s="3" t="s">
        <v>16</v>
      </c>
      <c r="H5" s="3" t="s">
        <v>269</v>
      </c>
    </row>
    <row r="6" spans="1:14" hidden="1" x14ac:dyDescent="0.25">
      <c r="H6" s="3" t="s">
        <v>268</v>
      </c>
    </row>
    <row r="7" spans="1:14" hidden="1" x14ac:dyDescent="0.25">
      <c r="H7" s="3" t="s">
        <v>270</v>
      </c>
    </row>
    <row r="8" spans="1:14" hidden="1" x14ac:dyDescent="0.25">
      <c r="H8" s="3" t="s">
        <v>271</v>
      </c>
    </row>
    <row r="9" spans="1:14" hidden="1" x14ac:dyDescent="0.25">
      <c r="H9" s="3" t="s">
        <v>272</v>
      </c>
    </row>
    <row r="10" spans="1:14" hidden="1" x14ac:dyDescent="0.25"/>
    <row r="11" spans="1:14" x14ac:dyDescent="0.25">
      <c r="A11" s="132" t="s">
        <v>17</v>
      </c>
      <c r="B11" s="132" t="s">
        <v>46</v>
      </c>
      <c r="C11" s="132" t="s">
        <v>358</v>
      </c>
      <c r="D11" s="134" t="s">
        <v>47</v>
      </c>
      <c r="E11" s="149"/>
      <c r="F11" s="132" t="s">
        <v>48</v>
      </c>
      <c r="G11" s="132" t="s">
        <v>49</v>
      </c>
      <c r="H11" s="132" t="s">
        <v>50</v>
      </c>
      <c r="I11" s="132" t="s">
        <v>51</v>
      </c>
      <c r="J11" s="132" t="s">
        <v>52</v>
      </c>
      <c r="K11" s="132" t="s">
        <v>53</v>
      </c>
      <c r="L11" s="132" t="s">
        <v>54</v>
      </c>
      <c r="M11" s="132" t="s">
        <v>55</v>
      </c>
    </row>
    <row r="12" spans="1:14" ht="51" x14ac:dyDescent="0.25">
      <c r="A12" s="133"/>
      <c r="B12" s="133"/>
      <c r="C12" s="133"/>
      <c r="D12" s="27" t="s">
        <v>265</v>
      </c>
      <c r="E12" s="27" t="s">
        <v>266</v>
      </c>
      <c r="F12" s="133"/>
      <c r="G12" s="133"/>
      <c r="H12" s="133"/>
      <c r="I12" s="133"/>
      <c r="J12" s="133"/>
      <c r="K12" s="133"/>
      <c r="L12" s="133"/>
      <c r="M12" s="133"/>
    </row>
    <row r="13" spans="1:14" x14ac:dyDescent="0.25">
      <c r="A13" s="29">
        <v>1</v>
      </c>
      <c r="B13" s="29">
        <v>2</v>
      </c>
      <c r="C13" s="29">
        <v>3</v>
      </c>
      <c r="D13" s="147">
        <v>4</v>
      </c>
      <c r="E13" s="148"/>
      <c r="F13" s="29">
        <v>5</v>
      </c>
      <c r="G13" s="29">
        <v>6</v>
      </c>
      <c r="H13" s="29">
        <v>7</v>
      </c>
      <c r="I13" s="29">
        <v>8</v>
      </c>
      <c r="J13" s="29">
        <v>9</v>
      </c>
      <c r="K13" s="29">
        <v>10</v>
      </c>
      <c r="L13" s="29">
        <v>11</v>
      </c>
      <c r="M13" s="29">
        <v>12</v>
      </c>
    </row>
    <row r="14" spans="1:14" ht="89.25" x14ac:dyDescent="0.25">
      <c r="A14" s="31">
        <v>1</v>
      </c>
      <c r="B14" s="34" t="s">
        <v>513</v>
      </c>
      <c r="C14" s="34">
        <v>2016067801</v>
      </c>
      <c r="D14" s="34" t="s">
        <v>514</v>
      </c>
      <c r="E14" s="35" t="s">
        <v>515</v>
      </c>
      <c r="F14" s="35" t="s">
        <v>514</v>
      </c>
      <c r="G14" s="25" t="s">
        <v>16</v>
      </c>
      <c r="H14" s="25"/>
      <c r="I14" s="25" t="s">
        <v>516</v>
      </c>
      <c r="J14" s="25"/>
      <c r="K14" s="35" t="s">
        <v>517</v>
      </c>
      <c r="L14" s="25"/>
      <c r="M14" s="35" t="s">
        <v>518</v>
      </c>
    </row>
    <row r="15" spans="1:14" ht="89.25" x14ac:dyDescent="0.25">
      <c r="A15" s="31">
        <v>2</v>
      </c>
      <c r="B15" s="34" t="s">
        <v>519</v>
      </c>
      <c r="C15" s="34">
        <v>2026118202</v>
      </c>
      <c r="D15" s="34" t="s">
        <v>520</v>
      </c>
      <c r="E15" s="35"/>
      <c r="F15" s="35" t="s">
        <v>521</v>
      </c>
      <c r="G15" s="25"/>
      <c r="H15" s="25" t="s">
        <v>270</v>
      </c>
      <c r="I15" s="25" t="s">
        <v>516</v>
      </c>
      <c r="J15" s="25"/>
      <c r="K15" s="35"/>
      <c r="L15" s="25"/>
      <c r="M15" s="35" t="s">
        <v>522</v>
      </c>
    </row>
    <row r="16" spans="1:14" ht="127.5" x14ac:dyDescent="0.25">
      <c r="A16" s="31">
        <v>3</v>
      </c>
      <c r="B16" s="35" t="s">
        <v>523</v>
      </c>
      <c r="C16" s="35" t="s">
        <v>524</v>
      </c>
      <c r="D16" s="35" t="s">
        <v>525</v>
      </c>
      <c r="E16" s="35"/>
      <c r="F16" s="35" t="s">
        <v>525</v>
      </c>
      <c r="G16" s="25" t="s">
        <v>16</v>
      </c>
      <c r="H16" s="25" t="s">
        <v>270</v>
      </c>
      <c r="I16" s="25" t="s">
        <v>516</v>
      </c>
      <c r="J16" s="25"/>
      <c r="K16" s="35" t="s">
        <v>526</v>
      </c>
      <c r="L16" s="25" t="s">
        <v>16</v>
      </c>
      <c r="M16" s="35" t="s">
        <v>527</v>
      </c>
    </row>
    <row r="17" spans="1:13" ht="191.25" x14ac:dyDescent="0.25">
      <c r="A17" s="31">
        <v>4</v>
      </c>
      <c r="B17" s="35" t="s">
        <v>528</v>
      </c>
      <c r="C17" s="35">
        <v>2026098401</v>
      </c>
      <c r="D17" s="35" t="s">
        <v>529</v>
      </c>
      <c r="E17" s="35"/>
      <c r="F17" s="35" t="s">
        <v>529</v>
      </c>
      <c r="G17" s="25" t="s">
        <v>16</v>
      </c>
      <c r="H17" s="25" t="s">
        <v>270</v>
      </c>
      <c r="I17" s="25" t="s">
        <v>516</v>
      </c>
      <c r="J17" s="25"/>
      <c r="K17" s="35" t="s">
        <v>530</v>
      </c>
      <c r="L17" s="25" t="s">
        <v>16</v>
      </c>
      <c r="M17" s="35" t="s">
        <v>531</v>
      </c>
    </row>
    <row r="18" spans="1:13" ht="63.75" x14ac:dyDescent="0.25">
      <c r="A18" s="31">
        <v>5</v>
      </c>
      <c r="B18" s="35" t="s">
        <v>532</v>
      </c>
      <c r="C18" s="35">
        <v>2013078403</v>
      </c>
      <c r="D18" s="35" t="s">
        <v>533</v>
      </c>
      <c r="E18" s="35"/>
      <c r="F18" s="35" t="s">
        <v>533</v>
      </c>
      <c r="G18" s="25" t="s">
        <v>16</v>
      </c>
      <c r="H18" s="25" t="s">
        <v>270</v>
      </c>
      <c r="I18" s="25" t="s">
        <v>516</v>
      </c>
      <c r="J18" s="25"/>
      <c r="K18" s="35" t="s">
        <v>534</v>
      </c>
      <c r="L18" s="25" t="s">
        <v>16</v>
      </c>
      <c r="M18" s="35" t="s">
        <v>535</v>
      </c>
    </row>
    <row r="19" spans="1:13" ht="140.25" x14ac:dyDescent="0.25">
      <c r="A19" s="31">
        <v>6</v>
      </c>
      <c r="B19" s="35" t="s">
        <v>536</v>
      </c>
      <c r="C19" s="35">
        <v>2006118201</v>
      </c>
      <c r="D19" s="35" t="s">
        <v>533</v>
      </c>
      <c r="E19" s="35"/>
      <c r="F19" s="35" t="s">
        <v>533</v>
      </c>
      <c r="G19" s="25" t="s">
        <v>16</v>
      </c>
      <c r="H19" s="25" t="s">
        <v>268</v>
      </c>
      <c r="I19" s="25" t="s">
        <v>516</v>
      </c>
      <c r="J19" s="25"/>
      <c r="K19" s="35" t="s">
        <v>537</v>
      </c>
      <c r="L19" s="25" t="s">
        <v>16</v>
      </c>
      <c r="M19" s="35" t="s">
        <v>538</v>
      </c>
    </row>
    <row r="20" spans="1:13" ht="216.75" x14ac:dyDescent="0.25">
      <c r="A20" s="31">
        <v>7</v>
      </c>
      <c r="B20" s="35" t="s">
        <v>539</v>
      </c>
      <c r="C20" s="35">
        <v>2027058901</v>
      </c>
      <c r="D20" s="35" t="s">
        <v>529</v>
      </c>
      <c r="E20" s="35"/>
      <c r="F20" s="35" t="s">
        <v>529</v>
      </c>
      <c r="G20" s="25" t="s">
        <v>16</v>
      </c>
      <c r="H20" s="25" t="s">
        <v>270</v>
      </c>
      <c r="I20" s="25" t="s">
        <v>516</v>
      </c>
      <c r="J20" s="25"/>
      <c r="K20" s="35" t="s">
        <v>540</v>
      </c>
      <c r="L20" s="25" t="s">
        <v>16</v>
      </c>
      <c r="M20" s="35" t="s">
        <v>541</v>
      </c>
    </row>
    <row r="21" spans="1:13" ht="114.75" x14ac:dyDescent="0.25">
      <c r="A21" s="31">
        <v>8</v>
      </c>
      <c r="B21" s="35" t="s">
        <v>542</v>
      </c>
      <c r="C21" s="35">
        <v>2027018303</v>
      </c>
      <c r="D21" s="35" t="s">
        <v>529</v>
      </c>
      <c r="E21" s="35"/>
      <c r="F21" s="35" t="s">
        <v>529</v>
      </c>
      <c r="G21" s="25" t="s">
        <v>16</v>
      </c>
      <c r="H21" s="25" t="s">
        <v>270</v>
      </c>
      <c r="I21" s="25" t="s">
        <v>516</v>
      </c>
      <c r="J21" s="25"/>
      <c r="K21" s="35" t="s">
        <v>543</v>
      </c>
      <c r="L21" s="25" t="s">
        <v>16</v>
      </c>
      <c r="M21" s="35" t="s">
        <v>544</v>
      </c>
    </row>
    <row r="22" spans="1:13" ht="140.25" x14ac:dyDescent="0.25">
      <c r="A22" s="31">
        <v>9</v>
      </c>
      <c r="B22" s="35" t="s">
        <v>545</v>
      </c>
      <c r="C22" s="36">
        <v>2004018303</v>
      </c>
      <c r="D22" s="35" t="s">
        <v>525</v>
      </c>
      <c r="E22" s="35"/>
      <c r="F22" s="35" t="s">
        <v>525</v>
      </c>
      <c r="G22" s="25" t="s">
        <v>16</v>
      </c>
      <c r="H22" s="25" t="s">
        <v>270</v>
      </c>
      <c r="I22" s="25" t="s">
        <v>516</v>
      </c>
      <c r="J22" s="25"/>
      <c r="K22" s="35" t="s">
        <v>546</v>
      </c>
      <c r="L22" s="25" t="s">
        <v>16</v>
      </c>
      <c r="M22" s="35" t="s">
        <v>547</v>
      </c>
    </row>
    <row r="23" spans="1:13" ht="191.25" x14ac:dyDescent="0.25">
      <c r="A23" s="31">
        <v>10</v>
      </c>
      <c r="B23" s="35" t="s">
        <v>548</v>
      </c>
      <c r="C23" s="35">
        <v>2004078602</v>
      </c>
      <c r="D23" s="35" t="s">
        <v>525</v>
      </c>
      <c r="E23" s="35"/>
      <c r="F23" s="35" t="s">
        <v>525</v>
      </c>
      <c r="G23" s="25" t="s">
        <v>16</v>
      </c>
      <c r="H23" s="25" t="s">
        <v>270</v>
      </c>
      <c r="I23" s="25" t="s">
        <v>516</v>
      </c>
      <c r="J23" s="25"/>
      <c r="K23" s="35" t="s">
        <v>549</v>
      </c>
      <c r="L23" s="25" t="s">
        <v>16</v>
      </c>
      <c r="M23" s="35" t="s">
        <v>550</v>
      </c>
    </row>
    <row r="24" spans="1:13" ht="127.5" x14ac:dyDescent="0.25">
      <c r="A24" s="31">
        <v>11</v>
      </c>
      <c r="B24" s="35" t="s">
        <v>551</v>
      </c>
      <c r="C24" s="35">
        <v>2009068401</v>
      </c>
      <c r="D24" s="35" t="s">
        <v>552</v>
      </c>
      <c r="E24" s="35"/>
      <c r="F24" s="35" t="s">
        <v>552</v>
      </c>
      <c r="G24" s="25" t="s">
        <v>16</v>
      </c>
      <c r="H24" s="25" t="s">
        <v>270</v>
      </c>
      <c r="I24" s="25" t="s">
        <v>516</v>
      </c>
      <c r="J24" s="25"/>
      <c r="K24" s="35" t="s">
        <v>553</v>
      </c>
      <c r="L24" s="25" t="s">
        <v>16</v>
      </c>
      <c r="M24" s="35" t="s">
        <v>554</v>
      </c>
    </row>
    <row r="25" spans="1:13" ht="140.25" x14ac:dyDescent="0.25">
      <c r="A25" s="31">
        <v>12</v>
      </c>
      <c r="B25" s="35" t="s">
        <v>555</v>
      </c>
      <c r="C25" s="35">
        <v>105068202</v>
      </c>
      <c r="D25" s="35" t="s">
        <v>533</v>
      </c>
      <c r="E25" s="35"/>
      <c r="F25" s="35" t="s">
        <v>533</v>
      </c>
      <c r="G25" s="25" t="s">
        <v>16</v>
      </c>
      <c r="H25" s="25" t="s">
        <v>268</v>
      </c>
      <c r="I25" s="25" t="s">
        <v>556</v>
      </c>
      <c r="J25" s="25"/>
      <c r="K25" s="35" t="s">
        <v>557</v>
      </c>
      <c r="L25" s="25" t="s">
        <v>16</v>
      </c>
      <c r="M25" s="35" t="s">
        <v>558</v>
      </c>
    </row>
    <row r="26" spans="1:13" ht="114.75" x14ac:dyDescent="0.25">
      <c r="A26" s="31">
        <v>13</v>
      </c>
      <c r="B26" s="35" t="s">
        <v>559</v>
      </c>
      <c r="C26" s="35">
        <v>2008048601</v>
      </c>
      <c r="D26" s="35" t="s">
        <v>552</v>
      </c>
      <c r="E26" s="35"/>
      <c r="F26" s="35" t="s">
        <v>552</v>
      </c>
      <c r="G26" s="25" t="s">
        <v>16</v>
      </c>
      <c r="H26" s="25" t="s">
        <v>270</v>
      </c>
      <c r="I26" s="25" t="s">
        <v>516</v>
      </c>
      <c r="J26" s="25"/>
      <c r="K26" s="35" t="s">
        <v>560</v>
      </c>
      <c r="L26" s="25" t="s">
        <v>16</v>
      </c>
      <c r="M26" s="35" t="s">
        <v>561</v>
      </c>
    </row>
    <row r="27" spans="1:13" ht="127.5" x14ac:dyDescent="0.25">
      <c r="A27" s="31">
        <v>14</v>
      </c>
      <c r="B27" s="35" t="s">
        <v>562</v>
      </c>
      <c r="C27" s="118">
        <v>2024028401</v>
      </c>
      <c r="D27" s="35" t="s">
        <v>448</v>
      </c>
      <c r="E27" s="35"/>
      <c r="F27" s="35" t="s">
        <v>448</v>
      </c>
      <c r="G27" s="25" t="s">
        <v>16</v>
      </c>
      <c r="H27" s="25" t="s">
        <v>269</v>
      </c>
      <c r="I27" s="25" t="s">
        <v>556</v>
      </c>
      <c r="J27" s="25"/>
      <c r="K27" s="35" t="s">
        <v>563</v>
      </c>
      <c r="L27" s="25" t="s">
        <v>16</v>
      </c>
      <c r="M27" s="35" t="s">
        <v>564</v>
      </c>
    </row>
    <row r="28" spans="1:13" x14ac:dyDescent="0.25">
      <c r="A28" s="31" t="s">
        <v>62</v>
      </c>
      <c r="B28" s="35"/>
      <c r="C28" s="36"/>
      <c r="D28" s="35"/>
      <c r="E28" s="35"/>
      <c r="F28" s="35"/>
      <c r="G28" s="25"/>
      <c r="H28" s="25"/>
      <c r="I28" s="25"/>
      <c r="J28" s="25"/>
      <c r="K28" s="35"/>
      <c r="L28" s="25"/>
      <c r="M28" s="35"/>
    </row>
  </sheetData>
  <mergeCells count="13">
    <mergeCell ref="D13:E13"/>
    <mergeCell ref="D11:E11"/>
    <mergeCell ref="A11:A12"/>
    <mergeCell ref="B11:B12"/>
    <mergeCell ref="C11:C12"/>
    <mergeCell ref="L11:L12"/>
    <mergeCell ref="M11:M12"/>
    <mergeCell ref="F11:F12"/>
    <mergeCell ref="G11:G12"/>
    <mergeCell ref="H11:H12"/>
    <mergeCell ref="I11:I12"/>
    <mergeCell ref="J11:J12"/>
    <mergeCell ref="K11:K12"/>
  </mergeCells>
  <dataValidations count="2">
    <dataValidation type="list" allowBlank="1" showInputMessage="1" showErrorMessage="1" sqref="G14:G28 L14:L28" xr:uid="{00000000-0002-0000-0800-000000000000}">
      <formula1>$G$4:$G$5</formula1>
    </dataValidation>
    <dataValidation type="list" allowBlank="1" showInputMessage="1" showErrorMessage="1" sqref="H14:H28" xr:uid="{00000000-0002-0000-0800-000001000000}">
      <formula1>$H$4:$H$9</formula1>
    </dataValidation>
  </dataValidations>
  <hyperlinks>
    <hyperlink ref="N1" location="'Daftar Tabel'!A1" display="&lt;&lt;&lt; Daftar Tabel" xr:uid="{00000000-0004-0000-0800-000000000000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Menu</vt:lpstr>
      <vt:lpstr>Daftar Tabel</vt:lpstr>
      <vt:lpstr>PS</vt:lpstr>
      <vt:lpstr>1-1</vt:lpstr>
      <vt:lpstr>1-2</vt:lpstr>
      <vt:lpstr>1-3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3b4-1</vt:lpstr>
      <vt:lpstr>3b4-2</vt:lpstr>
      <vt:lpstr>3b5</vt:lpstr>
      <vt:lpstr>3b6</vt:lpstr>
      <vt:lpstr>3b7-1</vt:lpstr>
      <vt:lpstr>3b7-2</vt:lpstr>
      <vt:lpstr>3b7-3</vt:lpstr>
      <vt:lpstr>3b7-4</vt:lpstr>
      <vt:lpstr>4</vt:lpstr>
      <vt:lpstr>5a</vt:lpstr>
      <vt:lpstr>5b</vt:lpstr>
      <vt:lpstr>5c</vt:lpstr>
      <vt:lpstr>6a</vt:lpstr>
      <vt:lpstr>6b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8f1-1</vt:lpstr>
      <vt:lpstr>8f1-2</vt:lpstr>
      <vt:lpstr>8f2</vt:lpstr>
      <vt:lpstr>8f3</vt:lpstr>
      <vt:lpstr>8f4-1</vt:lpstr>
      <vt:lpstr>8f4-2</vt:lpstr>
      <vt:lpstr>8f4-3</vt:lpstr>
      <vt:lpstr>8f4-4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ICT CENTER</cp:lastModifiedBy>
  <cp:lastPrinted>2019-08-08T11:41:36Z</cp:lastPrinted>
  <dcterms:created xsi:type="dcterms:W3CDTF">2009-07-06T01:37:37Z</dcterms:created>
  <dcterms:modified xsi:type="dcterms:W3CDTF">2020-07-27T13:37:51Z</dcterms:modified>
</cp:coreProperties>
</file>